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АИС Инвест\Замечания к Сметным расчет от Силина 06.06.2019\"/>
    </mc:Choice>
  </mc:AlternateContent>
  <bookViews>
    <workbookView xWindow="3945" yWindow="375" windowWidth="18030" windowHeight="6240" tabRatio="765" activeTab="1"/>
  </bookViews>
  <sheets>
    <sheet name="Расчет стоимости" sheetId="14" r:id="rId1"/>
    <sheet name="Расчет с НДС" sheetId="22" r:id="rId2"/>
  </sheets>
  <externalReferences>
    <externalReference r:id="rId3"/>
  </externalReferences>
  <definedNames>
    <definedName name="Большие_переходы">#REF!</definedName>
    <definedName name="ветер">#REF!</definedName>
    <definedName name="Воздушные_линии">#REF!</definedName>
    <definedName name="Восстановление_покрытий">#REF!</definedName>
    <definedName name="Выключатели" comment="Типы силовых выключателей">#REF!</definedName>
    <definedName name="Демонтаж_ВЛ">#REF!</definedName>
    <definedName name="Демонтаж_ВЛ_0_4_10_кВ_поопорно">#REF!</definedName>
    <definedName name="Демонтаж_ж_б_опор_ВЛ_35_220_кВ__тыс._руб._за_1_м3">#REF!</definedName>
    <definedName name="Демонтаж_зданий">#REF!</definedName>
    <definedName name="Демонтаж_оборудования_ПС">#REF!</definedName>
    <definedName name="Демонтаж_стальных_опор_ВЛ_35_220_кВ__тыс._руб._за_1_т">#REF!</definedName>
    <definedName name="Закрытые_подстанции_35_220_кВ_с_открытой_установкой_трансформаторов__элегазовое_и_зарубежное_оборудование">#REF!</definedName>
    <definedName name="Закрытые_подстанции_в_целом">#REF!</definedName>
    <definedName name="Затраты_на_вырубку_просеки">#REF!</definedName>
    <definedName name="Затраты_на_устройство_лежневых_дорог">#REF!</definedName>
    <definedName name="Здания_КРУЭ__ЗРУ__укомплектованных_оборудованием">#REF!</definedName>
    <definedName name="Зоны">#REF!</definedName>
    <definedName name="Кабельные_линии">#REF!</definedName>
    <definedName name="Кварталы">#REF!</definedName>
    <definedName name="Компенсаторы">#REF!</definedName>
    <definedName name="Комплектные_трансформаторные_устройства">#REF!</definedName>
    <definedName name="_xlnm.Print_Area" localSheetId="0">'Расчет стоимости'!$A$4:$R$392</definedName>
    <definedName name="ОРУ_по_блочным_и_мостиковым_схемам">#REF!</definedName>
    <definedName name="Отвод_земель_ПС_20">#REF!</definedName>
    <definedName name="Отвод_земель_ПС_35_220">#REF!</definedName>
    <definedName name="Открытые_подстанции_35_220_кВ_в_целом__элегазовое_и_зарубежное_оборудование">#REF!</definedName>
    <definedName name="Открытые_подстанции_в_целом">#REF!</definedName>
    <definedName name="Под_напр_ВЛ">#REF!</definedName>
    <definedName name="Под_напр_КЛ">#REF!</definedName>
    <definedName name="Подвеска_ВОЛС_на_существующих_опорах">#REF!</definedName>
    <definedName name="Постоянная_часть_закрытых_ПС">#REF!</definedName>
    <definedName name="Постоянная_часть_открытых_ПС">#REF!</definedName>
    <definedName name="Постоянный_отвод_земель_ВЛ">#REF!</definedName>
    <definedName name="Постоянный_отвод_земель_под_КЛ">#REF!</definedName>
    <definedName name="Прокладка_ВОЛС_в_траншее">#REF!</definedName>
    <definedName name="Противоаварийная_автоматика_ПС">#REF!</definedName>
    <definedName name="Расчет_реконструкции">#REF!</definedName>
    <definedName name="Расширение_ПС">#REF!</definedName>
    <definedName name="Реакторы">#REF!</definedName>
    <definedName name="Регионы" comment="Наименования регионов РФ">#REF!</definedName>
    <definedName name="Регионы_таблица">#REF!</definedName>
    <definedName name="Сегменты">#REF!</definedName>
    <definedName name="Сейсмика_зданий">#REF!</definedName>
    <definedName name="Сейсмика_линий">#REF!</definedName>
    <definedName name="Снижение_стоимости_двухцепной_ВЛ">#REF!</definedName>
    <definedName name="Стоимость_специальных_переходов">#REF!</definedName>
    <definedName name="Таблица_индексов">#REF!</definedName>
    <definedName name="Таблица_регионов">#REF!</definedName>
    <definedName name="Тип_ПС">#REF!</definedName>
    <definedName name="Трансформаторы">#REF!</definedName>
    <definedName name="Условия_ВЛ">#REF!</definedName>
    <definedName name="Условия_КЛ">#REF!</definedName>
  </definedNames>
  <calcPr calcId="152511"/>
</workbook>
</file>

<file path=xl/calcChain.xml><?xml version="1.0" encoding="utf-8"?>
<calcChain xmlns="http://schemas.openxmlformats.org/spreadsheetml/2006/main">
  <c r="B8" i="22" l="1"/>
  <c r="S8" i="22" s="1"/>
  <c r="U3" i="22"/>
  <c r="V8" i="22" l="1"/>
  <c r="H8" i="22" l="1"/>
  <c r="R8" i="22"/>
</calcChain>
</file>

<file path=xl/comments1.xml><?xml version="1.0" encoding="utf-8"?>
<comments xmlns="http://schemas.openxmlformats.org/spreadsheetml/2006/main">
  <authors>
    <author>Alexander S.P.</author>
    <author>user</author>
    <author>Рудакова</author>
  </authors>
  <commentList>
    <comment ref="A15" authorId="0" shapeId="0">
      <text>
        <r>
          <rPr>
            <sz val="9"/>
            <color indexed="81"/>
            <rFont val="Tahoma"/>
            <family val="2"/>
            <charset val="204"/>
          </rPr>
          <t>Номер строки проставляется автоматически</t>
        </r>
      </text>
    </comment>
    <comment ref="B15" authorId="0" shapeId="0">
      <text>
        <r>
          <rPr>
            <sz val="9"/>
            <color indexed="81"/>
            <rFont val="Tahoma"/>
            <family val="2"/>
            <charset val="204"/>
          </rPr>
          <t>Номер таблицы проставляется автоматически</t>
        </r>
      </text>
    </comment>
    <comment ref="C15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5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6" authorId="0" shapeId="0">
      <text>
        <r>
          <rPr>
            <sz val="9"/>
            <color indexed="81"/>
            <rFont val="Tahoma"/>
            <family val="2"/>
            <charset val="204"/>
          </rPr>
          <t>В горных условиях 1,043, 
в скальных грунтах 1,012, городская застройка 1,013,
на болотистных трассах 1,053,
в поймах рек, в распутицу 1,028.</t>
        </r>
      </text>
    </comment>
    <comment ref="F16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1,018</t>
        </r>
      </text>
    </comment>
    <comment ref="G16" authorId="0" shapeId="0">
      <text>
        <r>
          <rPr>
            <sz val="9"/>
            <color indexed="81"/>
            <rFont val="Tahoma"/>
            <family val="2"/>
            <charset val="204"/>
          </rPr>
          <t>при сейсмичности 7 баллов коэффициент 1,02;
8 баллов - 1,03;
9 баллов - 1,05</t>
        </r>
      </text>
    </comment>
    <comment ref="H16" authorId="0" shapeId="0">
      <text>
        <r>
          <rPr>
            <sz val="9"/>
            <color indexed="81"/>
            <rFont val="Tahoma"/>
            <family val="2"/>
            <charset val="204"/>
          </rPr>
          <t>при скоростном напоре ветра 0,61-0,75 кПа коэффициент 1,003, более 0,75 кПа - 1,006</t>
        </r>
      </text>
    </comment>
    <comment ref="I16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6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5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6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69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0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2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3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C76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1 км линии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79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ВЛ 0,4-10 кВ поопорно</t>
        </r>
      </text>
    </comment>
    <comment ref="C82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ж/б опор  ВЛ
35-220 за 1 м3</t>
        </r>
      </text>
    </comment>
    <comment ref="C85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стальных опор  ВЛ 35-220 за 1 тонну</t>
        </r>
      </text>
    </comment>
    <comment ref="S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T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U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V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W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X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Y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Z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A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C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9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C131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31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32" authorId="0" shapeId="0">
      <text>
        <r>
          <rPr>
            <sz val="9"/>
            <color indexed="81"/>
            <rFont val="Tahoma"/>
            <family val="2"/>
            <charset val="204"/>
          </rPr>
          <t>В условиях городской застройки 1,022</t>
        </r>
      </text>
    </comment>
    <comment ref="F132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1,036</t>
        </r>
      </text>
    </comment>
    <comment ref="I132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32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17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</commentList>
</comments>
</file>

<file path=xl/sharedStrings.xml><?xml version="1.0" encoding="utf-8"?>
<sst xmlns="http://schemas.openxmlformats.org/spreadsheetml/2006/main" count="1442" uniqueCount="286">
  <si>
    <t>Регион</t>
  </si>
  <si>
    <t>IV кв. 2012 г.</t>
  </si>
  <si>
    <t>I кв. 2017 г.</t>
  </si>
  <si>
    <t>СМР</t>
  </si>
  <si>
    <t>Трансформаторы</t>
  </si>
  <si>
    <t>V</t>
  </si>
  <si>
    <t>Всего</t>
  </si>
  <si>
    <t>ДЗО</t>
  </si>
  <si>
    <t>ПНР</t>
  </si>
  <si>
    <t>Текущие цены</t>
  </si>
  <si>
    <t>Зона</t>
  </si>
  <si>
    <t>Индексы</t>
  </si>
  <si>
    <t>Демонтаж ВЛ</t>
  </si>
  <si>
    <t>Колич.</t>
  </si>
  <si>
    <t>Компенсаторы</t>
  </si>
  <si>
    <t>ПИР</t>
  </si>
  <si>
    <t>НДС</t>
  </si>
  <si>
    <t>Реконстр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</si>
  <si>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</si>
  <si>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</si>
  <si>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</si>
  <si>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</si>
  <si>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</si>
  <si>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</si>
  <si>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</si>
  <si>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Затраты на вырубку просеки и устройство лежневых дорог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</si>
  <si>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</si>
  <si>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</si>
  <si>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</si>
  <si>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</si>
  <si>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</si>
  <si>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</si>
  <si>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</si>
  <si>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</si>
  <si>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</si>
  <si>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</si>
  <si>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</si>
  <si>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</si>
  <si>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</si>
  <si>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</si>
  <si>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</si>
  <si>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2</t>
  </si>
  <si>
    <t>ВЛ 110 кВ с установкой стальных опор и подвеской проводов АС 185-240 мм2</t>
  </si>
  <si>
    <t>Таблица норма-тива</t>
  </si>
  <si>
    <t>макс напр</t>
  </si>
  <si>
    <t>кВ</t>
  </si>
  <si>
    <t>п. 2.7</t>
  </si>
  <si>
    <t>т. 4</t>
  </si>
  <si>
    <t>Подвеска ВОЛС на существующих опорах ВЛ 35-220 кВ</t>
  </si>
  <si>
    <t>Региональный коэффициент</t>
  </si>
  <si>
    <t>В том числе:</t>
  </si>
  <si>
    <t>Филиал</t>
  </si>
  <si>
    <t>прочие</t>
  </si>
  <si>
    <t>Ра-сц</t>
  </si>
  <si>
    <t>Итого для базового района</t>
  </si>
  <si>
    <t>Итого основные затраты ВЛ в ценах 2000 г.</t>
  </si>
  <si>
    <t>Дополнительные затраты по ВЛ:</t>
  </si>
  <si>
    <t>СМР по КЛ до 10 кВ</t>
  </si>
  <si>
    <t>Год окончания реализации инвестиционного проекта</t>
  </si>
  <si>
    <t>без НДС</t>
  </si>
  <si>
    <t>с НДС</t>
  </si>
  <si>
    <t>в ценах IV кв. 2012 г.</t>
  </si>
  <si>
    <t>Ориентировочная стоимость, тыс. руб.</t>
  </si>
  <si>
    <t>скрыто</t>
  </si>
  <si>
    <t>протя-женн.</t>
  </si>
  <si>
    <t>скр</t>
  </si>
  <si>
    <t>Север</t>
  </si>
  <si>
    <t>Кабельные линии электропередачи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</si>
  <si>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</si>
  <si>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</si>
  <si>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</si>
  <si>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</si>
  <si>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</si>
  <si>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Итого основные затраты КЛ в ценах 2000 г.</t>
  </si>
  <si>
    <t>Дополнительные затраты по КЛ:</t>
  </si>
  <si>
    <t>Демонтаж оборудования подстанций</t>
  </si>
  <si>
    <t>Электроподстанции</t>
  </si>
  <si>
    <t>Ячейки выключателей</t>
  </si>
  <si>
    <t>Постоянная часть подстанций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</si>
  <si>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</si>
  <si>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</si>
  <si>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</si>
  <si>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</si>
  <si>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</si>
  <si>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</si>
  <si>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</si>
  <si>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</si>
  <si>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</si>
  <si>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</si>
  <si>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</si>
  <si>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</si>
  <si>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</si>
  <si>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</si>
  <si>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</si>
  <si>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</si>
  <si>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</si>
  <si>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Прокладка ВОЛС в траншее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</si>
  <si>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</si>
  <si>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</si>
  <si>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</si>
  <si>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</si>
  <si>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</si>
  <si>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</si>
  <si>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</si>
  <si>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</si>
  <si>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</si>
  <si>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</si>
  <si>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</si>
  <si>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</si>
  <si>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</si>
  <si>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</si>
  <si>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</si>
  <si>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</si>
  <si>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</si>
  <si>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</si>
  <si>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Проектно-изыск. работы и авт. надзор</t>
  </si>
  <si>
    <t>Прочие работы и затраты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</si>
  <si>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</si>
  <si>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</si>
  <si>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</si>
  <si>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</si>
  <si>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</si>
  <si>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</si>
  <si>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</si>
  <si>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</si>
  <si>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</si>
  <si>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</si>
  <si>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</si>
  <si>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</si>
  <si>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</si>
  <si>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</si>
  <si>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</si>
  <si>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</si>
  <si>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</si>
  <si>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</si>
  <si>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</si>
  <si>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</si>
  <si>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</si>
  <si>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</si>
  <si>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</si>
  <si>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</si>
  <si>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</si>
  <si>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</si>
  <si>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</si>
  <si>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</si>
  <si>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</si>
  <si>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</si>
  <si>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</si>
  <si>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</si>
  <si>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</si>
  <si>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</si>
  <si>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</si>
  <si>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</si>
  <si>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</si>
  <si>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</si>
  <si>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</si>
  <si>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</si>
  <si>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</si>
  <si>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</si>
  <si>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</si>
  <si>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</si>
  <si>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</si>
  <si>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</si>
  <si>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</si>
  <si>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</si>
  <si>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</si>
  <si>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</si>
  <si>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</si>
  <si>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</si>
  <si>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</si>
  <si>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</si>
  <si>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п. 3.3</t>
  </si>
  <si>
    <t>Макс. напряжение</t>
  </si>
  <si>
    <t>Подстанции по элементам</t>
  </si>
  <si>
    <t>Наименование</t>
  </si>
  <si>
    <t>Итого</t>
  </si>
  <si>
    <t>Составил:</t>
  </si>
  <si>
    <t>Автоматика и системы ПС</t>
  </si>
  <si>
    <t>благоустройство</t>
  </si>
  <si>
    <t>содержание службы заказчика, строительный контроль</t>
  </si>
  <si>
    <t>Постоянный отвод земли под ВЛ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</si>
  <si>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</si>
  <si>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</si>
  <si>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</si>
  <si>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</si>
  <si>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</si>
  <si>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Итого по ВЛ в ценах 2000 г. с непредвиденными без НДС</t>
  </si>
  <si>
    <t>п. 4.7</t>
  </si>
  <si>
    <t>От-клон., %</t>
  </si>
  <si>
    <t>Элегаз</t>
  </si>
  <si>
    <t>Открытая</t>
  </si>
  <si>
    <t>Открытые ПС 35 кВ и ниже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</si>
  <si>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</si>
  <si>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</si>
  <si>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</si>
  <si>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</si>
  <si>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</si>
  <si>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</si>
  <si>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</si>
  <si>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</si>
  <si>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</si>
  <si>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</si>
  <si>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Республика Коми</t>
  </si>
  <si>
    <t>временные здания и сооружения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</si>
  <si>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</si>
  <si>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</si>
  <si>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</si>
  <si>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</si>
  <si>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</si>
  <si>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</si>
  <si>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Проверил:</t>
  </si>
  <si>
    <t>по Cбор-нику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</si>
  <si>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</si>
  <si>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</si>
  <si>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</si>
  <si>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</si>
  <si>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</si>
  <si>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</si>
  <si>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</si>
  <si>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</si>
  <si>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</si>
  <si>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</si>
  <si>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</si>
  <si>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/>
  </si>
  <si>
    <t>№ ИП</t>
  </si>
  <si>
    <t>"УТВЕРЖДАЮ"</t>
  </si>
  <si>
    <t>ПАО "МРСК Северо-Запада"</t>
  </si>
  <si>
    <t xml:space="preserve">Сметный расчет стоимости электросетевых объектов для включения в инвестиционную программу </t>
  </si>
  <si>
    <t>Согласовано:</t>
  </si>
  <si>
    <t>Комиэнерго</t>
  </si>
  <si>
    <t>введенная</t>
  </si>
  <si>
    <t>до ПС 110/10 кВ «Ижма» в филиале ОАО "МРСК Северо-Запада" "Комиэнерго"</t>
  </si>
  <si>
    <t>года</t>
  </si>
  <si>
    <t>код ИП</t>
  </si>
  <si>
    <t>Нименование ИП</t>
  </si>
  <si>
    <t>в т.ч.</t>
  </si>
  <si>
    <t>Всего, в тыс.руб. без НДС</t>
  </si>
  <si>
    <t>Всего, в тыс.руб. с НДС</t>
  </si>
  <si>
    <t>ФОТ,в т.ч.ЕСН</t>
  </si>
  <si>
    <t>Погашение процентов по кредитам</t>
  </si>
  <si>
    <t>Прочие затраты, не облагаемые НДС</t>
  </si>
  <si>
    <t>I_000-51-2-01.12-0026</t>
  </si>
  <si>
    <t>Расчет оценки полной стоимости инвестиционного проекта в прогнозных ценах соответствующих лет по ИП №</t>
  </si>
  <si>
    <t>Начальник отдела инвестиций</t>
  </si>
  <si>
    <t>Землеотвод</t>
  </si>
  <si>
    <t>Землеотвод, с непредвиденными</t>
  </si>
  <si>
    <t xml:space="preserve">Сегмент (≤3): </t>
  </si>
  <si>
    <t>Заместитель генерального директора по инвестиционной деятельности 
''ПАО МРСК Северо-Запада''</t>
  </si>
  <si>
    <t>________________________________ /B.B. Нестеренко/</t>
  </si>
  <si>
    <t>в текущих ценах I кв. 2017 г.</t>
  </si>
  <si>
    <t>В прогнозных ценах года окончания строительства (2019 г.)</t>
  </si>
  <si>
    <t>то же, с учетом Методики снижения "-30"</t>
  </si>
  <si>
    <t>СОГЛАСОВАНО:</t>
  </si>
  <si>
    <t>Начальник департамента капитального строительства ''ПАО МРСК Северо-Запада''</t>
  </si>
  <si>
    <t>___________ /Э.Б. Михневич/</t>
  </si>
  <si>
    <t>Начальник отдела проектов и сметного нормирования</t>
  </si>
  <si>
    <t>___________ /Т.В. Судакова/</t>
  </si>
  <si>
    <t>Строительство ВЛ 0,4 кВ</t>
  </si>
  <si>
    <t>Строительство ВЛ 1-20 кВ и реклоузеров</t>
  </si>
  <si>
    <t>Строительство ВЛ 35 кВ</t>
  </si>
  <si>
    <t>Строительство ВЛ 110-220 кВ</t>
  </si>
  <si>
    <t>Строительство КЛ до 1 кВ</t>
  </si>
  <si>
    <t>Строительство КЛ 3-10 кВ</t>
  </si>
  <si>
    <t>Строительство КЛ 20-35 кВ</t>
  </si>
  <si>
    <t>Строительство КЛ 110-220 кВ</t>
  </si>
  <si>
    <t>Строительство ПС</t>
  </si>
  <si>
    <t>Строительство ВЛ 110 кВ Зеленоборск-Ижма на участке от ПС 110/10 кВ "Лемью" до ПС 110/10 "Ижма"</t>
  </si>
  <si>
    <t xml:space="preserve"> «Строительство ВЛ 110 кВ №103 Воркутинская ТЭЦ №2 – ПС 110/10 кВ Ольховей для технологического присоединения «КС-5 «Усинская», КЦ-2» в составе стройки «Система магистрального газопровода Бованенково – Ухта» (Ямалгазинвест ЗАО Дог. № 56-01885В/14 от 26.01.15 - 1 шт.) (ВЛ 110 кВ - 163 км)»</t>
  </si>
  <si>
    <t xml:space="preserve"> Строительство ВЛ 110 кВ №103 Воркутинская ТЭЦ №2 – ПС 110/10 кВ Ольховей для технологического присоединения «КС-5 «Усинская», КЦ-2» в составе стройки «Система магистрального газопровода Бованенково – Ухта» (ПАО «Газпром» Дог. № 56-01885В/14 от 26.01.15 - 1 шт.) (ВЛ 110 кВ - 163 км) 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</si>
  <si>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</si>
  <si>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</si>
  <si>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</si>
  <si>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</si>
  <si>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</si>
  <si>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</si>
  <si>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</si>
  <si>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</si>
  <si>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</si>
  <si>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</si>
  <si>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</si>
  <si>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</si>
  <si>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</si>
  <si>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</si>
  <si>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</si>
  <si>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О.Г. Сверчкова</t>
  </si>
  <si>
    <t>Строительство ВЛ 110 кВ №103 Воркутинская ТЭЦ №2 – ПС 110/10 кВ Ольховей для технологического присоединения «КС-5 «Усинская», КЦ-2» в составе стройки «Система магистрального газопровода Бованенково – Ухта» (ПАО «Газпром» Дог. № 56-01885В/14 от 26.01.15 - 1 шт.) (ВЛ 110 кВ - 163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</si>
</sst>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0.0%"/>
    <numFmt numFmtId="167" formatCode="0.000"/>
    <numFmt numFmtId="168" formatCode="#,##0.000"/>
    <numFmt numFmtId="169" formatCode="0.0"/>
    <numFmt numFmtId="170" formatCode="0.0000"/>
    <numFmt numFmtId="171" formatCode="#,##0.0000"/>
    <numFmt numFmtId="172" formatCode="[$-F800]dddd\,\ mmmm\ dd\,\ yyyy"/>
    <numFmt numFmtId="173" formatCode="_-* #,##0.000\ _₽_-;\-* #,##0.000\ _₽_-;_-* &quot;-&quot;\ _₽_-;_-@_-"/>
    <numFmt numFmtId="175" formatCode="_-* #,##0.00\ _₽_-;\-* #,##0.00\ _₽_-;_-* &quot;-&quot;\ _₽_-;_-@_-"/>
    <numFmt numFmtId="176" formatCode="#,##0.000000"/>
    <numFmt numFmtId="177" formatCode="_-* #,##0.00000\ _₽_-;\-* #,##0.00000\ _₽_-;_-* &quot;-&quot;??\ _₽_-;_-@_-"/>
    <numFmt numFmtId="178" formatCode="_-* #,##0.000\ _₽_-;\-* #,##0.000\ _₽_-;_-* &quot;-&quot;??\ _₽_-;_-@_-"/>
  </numFmts>
  <fonts count="43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i/>
      <sz val="10"/>
      <color indexed="8"/>
      <name val="Times New Roman"/>
      <family val="1"/>
      <charset val="204"/>
    </font>
    <font>
      <sz val="7"/>
      <color indexed="8"/>
      <name val="Arial"/>
      <family val="2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Helv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rgb="FF7030A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9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3">
    <xf numFmtId="0" fontId="0" fillId="0" borderId="0"/>
    <xf numFmtId="0" fontId="5" fillId="0" borderId="0">
      <alignment horizontal="left" vertical="top"/>
    </xf>
    <xf numFmtId="0" fontId="4" fillId="0" borderId="0">
      <alignment horizontal="right" vertical="top"/>
    </xf>
    <xf numFmtId="0" fontId="8" fillId="0" borderId="0">
      <alignment horizontal="center" vertical="center"/>
    </xf>
    <xf numFmtId="0" fontId="7" fillId="0" borderId="0">
      <alignment horizontal="left" vertical="top"/>
    </xf>
    <xf numFmtId="0" fontId="9" fillId="0" borderId="0">
      <alignment horizontal="left" vertical="top"/>
    </xf>
    <xf numFmtId="0" fontId="7" fillId="0" borderId="0">
      <alignment horizontal="left" vertical="top"/>
    </xf>
    <xf numFmtId="0" fontId="5" fillId="0" borderId="1">
      <alignment horizontal="center" vertical="center"/>
    </xf>
    <xf numFmtId="0" fontId="5" fillId="0" borderId="2">
      <alignment horizontal="center" vertical="center"/>
    </xf>
    <xf numFmtId="0" fontId="5" fillId="0" borderId="1">
      <alignment horizontal="center" vertical="center"/>
    </xf>
    <xf numFmtId="0" fontId="5" fillId="0" borderId="1">
      <alignment horizontal="center" vertical="center"/>
    </xf>
    <xf numFmtId="0" fontId="5" fillId="0" borderId="1">
      <alignment horizontal="center" vertical="center"/>
    </xf>
    <xf numFmtId="0" fontId="19" fillId="0" borderId="1">
      <alignment horizontal="center" vertical="center"/>
    </xf>
    <xf numFmtId="0" fontId="5" fillId="0" borderId="3">
      <alignment horizontal="center" vertical="center"/>
    </xf>
    <xf numFmtId="0" fontId="7" fillId="0" borderId="0">
      <alignment horizontal="left" vertical="top"/>
    </xf>
    <xf numFmtId="0" fontId="5" fillId="0" borderId="2">
      <alignment horizontal="center" vertical="center"/>
    </xf>
    <xf numFmtId="0" fontId="5" fillId="0" borderId="1">
      <alignment horizontal="center" vertical="center"/>
    </xf>
    <xf numFmtId="0" fontId="5" fillId="0" borderId="1">
      <alignment horizontal="center" vertical="center"/>
    </xf>
    <xf numFmtId="0" fontId="5" fillId="0" borderId="1">
      <alignment horizontal="center" vertical="center"/>
    </xf>
    <xf numFmtId="0" fontId="19" fillId="0" borderId="1">
      <alignment horizontal="center" vertical="center"/>
    </xf>
    <xf numFmtId="0" fontId="5" fillId="0" borderId="3">
      <alignment horizontal="center" vertical="center"/>
    </xf>
    <xf numFmtId="0" fontId="10" fillId="0" borderId="4">
      <alignment horizontal="left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0">
      <alignment horizontal="right" vertical="top"/>
    </xf>
    <xf numFmtId="0" fontId="5" fillId="0" borderId="0">
      <alignment horizontal="right" vertical="top"/>
    </xf>
    <xf numFmtId="0" fontId="7" fillId="0" borderId="0">
      <alignment horizontal="left" vertical="top"/>
    </xf>
    <xf numFmtId="0" fontId="11" fillId="0" borderId="0">
      <alignment horizontal="left" vertical="top"/>
    </xf>
    <xf numFmtId="0" fontId="11" fillId="0" borderId="0">
      <alignment horizontal="right" vertical="top"/>
    </xf>
    <xf numFmtId="0" fontId="11" fillId="0" borderId="0">
      <alignment horizontal="left" vertical="top"/>
    </xf>
    <xf numFmtId="0" fontId="11" fillId="0" borderId="0">
      <alignment horizontal="right" vertical="top"/>
    </xf>
    <xf numFmtId="0" fontId="11" fillId="0" borderId="0">
      <alignment horizontal="left" vertical="top"/>
    </xf>
    <xf numFmtId="0" fontId="20" fillId="0" borderId="0">
      <alignment horizontal="left" vertical="top"/>
    </xf>
    <xf numFmtId="0" fontId="11" fillId="0" borderId="0">
      <alignment horizontal="left" vertical="top"/>
    </xf>
    <xf numFmtId="0" fontId="11" fillId="0" borderId="0">
      <alignment horizontal="left" vertical="top"/>
    </xf>
    <xf numFmtId="0" fontId="11" fillId="0" borderId="0">
      <alignment horizontal="left" vertical="top"/>
    </xf>
    <xf numFmtId="0" fontId="11" fillId="0" borderId="0">
      <alignment horizontal="left" vertical="top"/>
    </xf>
    <xf numFmtId="0" fontId="12" fillId="0" borderId="4">
      <alignment horizontal="left" vertical="top"/>
    </xf>
    <xf numFmtId="0" fontId="7" fillId="0" borderId="4">
      <alignment horizontal="left" vertical="top"/>
    </xf>
    <xf numFmtId="0" fontId="11" fillId="0" borderId="0">
      <alignment horizontal="right" vertical="top"/>
    </xf>
    <xf numFmtId="0" fontId="7" fillId="0" borderId="4">
      <alignment horizontal="left" vertical="top"/>
    </xf>
    <xf numFmtId="0" fontId="11" fillId="0" borderId="0">
      <alignment horizontal="left"/>
    </xf>
    <xf numFmtId="0" fontId="11" fillId="0" borderId="0">
      <alignment horizontal="left"/>
    </xf>
    <xf numFmtId="0" fontId="12" fillId="0" borderId="0">
      <alignment horizontal="left" vertical="top"/>
    </xf>
    <xf numFmtId="0" fontId="12" fillId="0" borderId="0">
      <alignment horizontal="left" vertical="top"/>
    </xf>
    <xf numFmtId="0" fontId="12" fillId="0" borderId="0">
      <alignment horizontal="left" vertical="top"/>
    </xf>
    <xf numFmtId="0" fontId="11" fillId="0" borderId="0">
      <alignment horizontal="left"/>
    </xf>
    <xf numFmtId="0" fontId="11" fillId="0" borderId="0">
      <alignment horizontal="left" vertical="top"/>
    </xf>
    <xf numFmtId="0" fontId="7" fillId="0" borderId="4">
      <alignment horizontal="left"/>
    </xf>
    <xf numFmtId="0" fontId="7" fillId="0" borderId="0">
      <alignment horizontal="left" vertical="top"/>
    </xf>
    <xf numFmtId="0" fontId="12" fillId="0" borderId="0">
      <alignment horizontal="left" vertical="top"/>
    </xf>
    <xf numFmtId="0" fontId="7" fillId="0" borderId="0">
      <alignment horizontal="center" vertical="top"/>
    </xf>
    <xf numFmtId="0" fontId="7" fillId="0" borderId="0">
      <alignment horizontal="left" vertical="top"/>
    </xf>
    <xf numFmtId="0" fontId="7" fillId="0" borderId="0">
      <alignment horizontal="right" vertical="top"/>
    </xf>
    <xf numFmtId="0" fontId="7" fillId="0" borderId="0">
      <alignment horizontal="left" vertical="top"/>
    </xf>
    <xf numFmtId="0" fontId="18" fillId="0" borderId="0"/>
    <xf numFmtId="0" fontId="18" fillId="0" borderId="0"/>
    <xf numFmtId="0" fontId="6" fillId="0" borderId="0"/>
    <xf numFmtId="0" fontId="13" fillId="0" borderId="0"/>
    <xf numFmtId="0" fontId="6" fillId="0" borderId="0"/>
    <xf numFmtId="0" fontId="18" fillId="0" borderId="0"/>
    <xf numFmtId="0" fontId="16" fillId="0" borderId="0"/>
    <xf numFmtId="0" fontId="18" fillId="0" borderId="0"/>
    <xf numFmtId="0" fontId="18" fillId="0" borderId="0"/>
    <xf numFmtId="0" fontId="22" fillId="0" borderId="0"/>
    <xf numFmtId="0" fontId="22" fillId="0" borderId="0"/>
    <xf numFmtId="0" fontId="22" fillId="0" borderId="0"/>
    <xf numFmtId="9" fontId="22" fillId="0" borderId="0" applyFont="0" applyFill="0" applyBorder="0" applyAlignment="0" applyProtection="0"/>
    <xf numFmtId="0" fontId="15" fillId="0" borderId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2" fillId="0" borderId="0" applyFont="0" applyFill="0" applyBorder="0" applyAlignment="0" applyProtection="0"/>
  </cellStyleXfs>
  <cellXfs count="360">
    <xf numFmtId="0" fontId="0" fillId="0" borderId="0" xfId="0"/>
    <xf numFmtId="0" fontId="23" fillId="0" borderId="1" xfId="0" applyFont="1" applyBorder="1"/>
    <xf numFmtId="0" fontId="23" fillId="0" borderId="0" xfId="0" applyFont="1"/>
    <xf numFmtId="0" fontId="23" fillId="0" borderId="0" xfId="0" applyFont="1" applyAlignment="1">
      <alignment wrapText="1"/>
    </xf>
    <xf numFmtId="0" fontId="23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wrapText="1"/>
    </xf>
    <xf numFmtId="0" fontId="24" fillId="0" borderId="1" xfId="0" applyFont="1" applyBorder="1"/>
    <xf numFmtId="0" fontId="25" fillId="0" borderId="0" xfId="0" applyFont="1"/>
    <xf numFmtId="0" fontId="27" fillId="0" borderId="0" xfId="0" applyFont="1"/>
    <xf numFmtId="0" fontId="28" fillId="0" borderId="1" xfId="0" applyFont="1" applyBorder="1"/>
    <xf numFmtId="0" fontId="29" fillId="0" borderId="1" xfId="0" applyFont="1" applyBorder="1"/>
    <xf numFmtId="166" fontId="23" fillId="0" borderId="1" xfId="0" applyNumberFormat="1" applyFont="1" applyBorder="1"/>
    <xf numFmtId="0" fontId="23" fillId="0" borderId="1" xfId="0" applyFont="1" applyBorder="1" applyAlignment="1">
      <alignment horizontal="center"/>
    </xf>
    <xf numFmtId="0" fontId="30" fillId="0" borderId="0" xfId="0" applyFont="1"/>
    <xf numFmtId="0" fontId="30" fillId="0" borderId="1" xfId="0" applyFont="1" applyBorder="1"/>
    <xf numFmtId="0" fontId="31" fillId="0" borderId="0" xfId="0" applyFont="1"/>
    <xf numFmtId="9" fontId="23" fillId="0" borderId="1" xfId="0" applyNumberFormat="1" applyFont="1" applyBorder="1"/>
    <xf numFmtId="166" fontId="23" fillId="0" borderId="0" xfId="0" applyNumberFormat="1" applyFont="1"/>
    <xf numFmtId="0" fontId="24" fillId="0" borderId="1" xfId="0" applyFont="1" applyBorder="1" applyAlignment="1"/>
    <xf numFmtId="0" fontId="23" fillId="0" borderId="1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32" fillId="0" borderId="1" xfId="0" applyFont="1" applyBorder="1"/>
    <xf numFmtId="0" fontId="23" fillId="0" borderId="1" xfId="0" applyFont="1" applyBorder="1" applyAlignment="1">
      <alignment horizontal="right"/>
    </xf>
    <xf numFmtId="0" fontId="23" fillId="0" borderId="1" xfId="0" applyFont="1" applyBorder="1" applyAlignment="1"/>
    <xf numFmtId="0" fontId="24" fillId="0" borderId="5" xfId="0" applyFont="1" applyBorder="1" applyAlignment="1">
      <alignment horizontal="left" vertical="center"/>
    </xf>
    <xf numFmtId="0" fontId="33" fillId="0" borderId="0" xfId="0" applyFont="1"/>
    <xf numFmtId="0" fontId="31" fillId="0" borderId="0" xfId="0" applyFont="1" applyAlignment="1">
      <alignment wrapText="1"/>
    </xf>
    <xf numFmtId="0" fontId="23" fillId="0" borderId="1" xfId="0" applyFont="1" applyBorder="1" applyAlignment="1" applyProtection="1">
      <alignment wrapText="1"/>
      <protection locked="0"/>
    </xf>
    <xf numFmtId="0" fontId="23" fillId="0" borderId="1" xfId="0" applyFont="1" applyBorder="1" applyProtection="1">
      <protection locked="0"/>
    </xf>
    <xf numFmtId="0" fontId="23" fillId="0" borderId="6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4" fillId="0" borderId="8" xfId="0" applyFont="1" applyBorder="1" applyAlignment="1">
      <alignment horizontal="left" vertical="center"/>
    </xf>
    <xf numFmtId="0" fontId="23" fillId="0" borderId="3" xfId="0" applyFont="1" applyBorder="1"/>
    <xf numFmtId="2" fontId="23" fillId="0" borderId="1" xfId="0" applyNumberFormat="1" applyFont="1" applyBorder="1" applyProtection="1">
      <protection locked="0"/>
    </xf>
    <xf numFmtId="0" fontId="23" fillId="0" borderId="0" xfId="0" applyFont="1"/>
    <xf numFmtId="0" fontId="23" fillId="0" borderId="1" xfId="0" applyFont="1" applyBorder="1"/>
    <xf numFmtId="0" fontId="23" fillId="0" borderId="0" xfId="0" applyFont="1"/>
    <xf numFmtId="0" fontId="23" fillId="0" borderId="1" xfId="0" applyFont="1" applyBorder="1" applyAlignment="1" applyProtection="1">
      <alignment wrapText="1"/>
      <protection locked="0"/>
    </xf>
    <xf numFmtId="0" fontId="31" fillId="0" borderId="1" xfId="0" applyFont="1" applyBorder="1" applyAlignment="1" applyProtection="1">
      <alignment wrapText="1"/>
      <protection locked="0"/>
    </xf>
    <xf numFmtId="0" fontId="23" fillId="0" borderId="1" xfId="0" applyFont="1" applyBorder="1" applyProtection="1">
      <protection locked="0"/>
    </xf>
    <xf numFmtId="2" fontId="23" fillId="0" borderId="1" xfId="0" applyNumberFormat="1" applyFont="1" applyBorder="1" applyProtection="1">
      <protection locked="0"/>
    </xf>
    <xf numFmtId="0" fontId="23" fillId="0" borderId="0" xfId="0" applyFont="1" applyFill="1"/>
    <xf numFmtId="2" fontId="23" fillId="0" borderId="0" xfId="0" applyNumberFormat="1" applyFont="1"/>
    <xf numFmtId="0" fontId="23" fillId="0" borderId="1" xfId="0" applyFont="1" applyBorder="1"/>
    <xf numFmtId="0" fontId="23" fillId="0" borderId="0" xfId="0" applyFont="1"/>
    <xf numFmtId="0" fontId="23" fillId="0" borderId="1" xfId="0" applyFont="1" applyFill="1" applyBorder="1"/>
    <xf numFmtId="0" fontId="23" fillId="0" borderId="0" xfId="0" applyFont="1"/>
    <xf numFmtId="166" fontId="23" fillId="0" borderId="1" xfId="0" applyNumberFormat="1" applyFont="1" applyFill="1" applyBorder="1"/>
    <xf numFmtId="4" fontId="23" fillId="0" borderId="1" xfId="0" applyNumberFormat="1" applyFont="1" applyBorder="1"/>
    <xf numFmtId="4" fontId="24" fillId="0" borderId="1" xfId="0" applyNumberFormat="1" applyFont="1" applyBorder="1"/>
    <xf numFmtId="1" fontId="23" fillId="0" borderId="1" xfId="0" applyNumberFormat="1" applyFont="1" applyBorder="1" applyProtection="1">
      <protection locked="0"/>
    </xf>
    <xf numFmtId="0" fontId="23" fillId="2" borderId="1" xfId="0" applyFont="1" applyFill="1" applyBorder="1"/>
    <xf numFmtId="0" fontId="30" fillId="2" borderId="1" xfId="0" applyFont="1" applyFill="1" applyBorder="1"/>
    <xf numFmtId="1" fontId="30" fillId="2" borderId="1" xfId="0" applyNumberFormat="1" applyFont="1" applyFill="1" applyBorder="1"/>
    <xf numFmtId="0" fontId="23" fillId="2" borderId="0" xfId="0" applyFont="1" applyFill="1"/>
    <xf numFmtId="0" fontId="29" fillId="2" borderId="1" xfId="0" applyFont="1" applyFill="1" applyBorder="1"/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3" fillId="3" borderId="0" xfId="0" applyFont="1" applyFill="1"/>
    <xf numFmtId="2" fontId="23" fillId="3" borderId="0" xfId="0" applyNumberFormat="1" applyFont="1" applyFill="1"/>
    <xf numFmtId="0" fontId="23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/>
    </xf>
    <xf numFmtId="0" fontId="34" fillId="4" borderId="0" xfId="0" applyFont="1" applyFill="1"/>
    <xf numFmtId="4" fontId="23" fillId="3" borderId="1" xfId="0" applyNumberFormat="1" applyFont="1" applyFill="1" applyBorder="1"/>
    <xf numFmtId="4" fontId="23" fillId="0" borderId="0" xfId="0" applyNumberFormat="1" applyFont="1"/>
    <xf numFmtId="4" fontId="23" fillId="3" borderId="0" xfId="0" applyNumberFormat="1" applyFont="1" applyFill="1"/>
    <xf numFmtId="4" fontId="23" fillId="2" borderId="1" xfId="0" applyNumberFormat="1" applyFont="1" applyFill="1" applyBorder="1"/>
    <xf numFmtId="4" fontId="23" fillId="5" borderId="1" xfId="0" applyNumberFormat="1" applyFont="1" applyFill="1" applyBorder="1"/>
    <xf numFmtId="0" fontId="23" fillId="5" borderId="0" xfId="0" applyFont="1" applyFill="1"/>
    <xf numFmtId="2" fontId="23" fillId="5" borderId="1" xfId="0" applyNumberFormat="1" applyFont="1" applyFill="1" applyBorder="1" applyAlignment="1">
      <alignment horizontal="center" vertical="top" wrapText="1"/>
    </xf>
    <xf numFmtId="4" fontId="30" fillId="0" borderId="1" xfId="0" applyNumberFormat="1" applyFont="1" applyBorder="1"/>
    <xf numFmtId="4" fontId="30" fillId="3" borderId="1" xfId="0" applyNumberFormat="1" applyFont="1" applyFill="1" applyBorder="1"/>
    <xf numFmtId="10" fontId="23" fillId="0" borderId="1" xfId="0" applyNumberFormat="1" applyFont="1" applyBorder="1"/>
    <xf numFmtId="10" fontId="23" fillId="3" borderId="1" xfId="0" applyNumberFormat="1" applyFont="1" applyFill="1" applyBorder="1"/>
    <xf numFmtId="4" fontId="30" fillId="0" borderId="0" xfId="0" applyNumberFormat="1" applyFont="1"/>
    <xf numFmtId="4" fontId="30" fillId="3" borderId="0" xfId="0" applyNumberFormat="1" applyFont="1" applyFill="1"/>
    <xf numFmtId="4" fontId="23" fillId="0" borderId="1" xfId="0" applyNumberFormat="1" applyFont="1" applyFill="1" applyBorder="1"/>
    <xf numFmtId="10" fontId="23" fillId="5" borderId="1" xfId="0" applyNumberFormat="1" applyFont="1" applyFill="1" applyBorder="1"/>
    <xf numFmtId="4" fontId="30" fillId="5" borderId="1" xfId="0" applyNumberFormat="1" applyFont="1" applyFill="1" applyBorder="1"/>
    <xf numFmtId="4" fontId="30" fillId="2" borderId="1" xfId="0" applyNumberFormat="1" applyFont="1" applyFill="1" applyBorder="1"/>
    <xf numFmtId="4" fontId="23" fillId="0" borderId="0" xfId="0" applyNumberFormat="1" applyFont="1" applyFill="1"/>
    <xf numFmtId="4" fontId="23" fillId="0" borderId="2" xfId="0" applyNumberFormat="1" applyFont="1" applyBorder="1"/>
    <xf numFmtId="4" fontId="23" fillId="3" borderId="2" xfId="0" applyNumberFormat="1" applyFont="1" applyFill="1" applyBorder="1"/>
    <xf numFmtId="4" fontId="24" fillId="0" borderId="1" xfId="0" applyNumberFormat="1" applyFont="1" applyBorder="1" applyAlignment="1"/>
    <xf numFmtId="4" fontId="24" fillId="0" borderId="3" xfId="0" applyNumberFormat="1" applyFont="1" applyBorder="1" applyAlignment="1"/>
    <xf numFmtId="4" fontId="23" fillId="0" borderId="1" xfId="0" applyNumberFormat="1" applyFont="1" applyBorder="1" applyAlignment="1">
      <alignment vertical="center"/>
    </xf>
    <xf numFmtId="0" fontId="23" fillId="0" borderId="0" xfId="0" applyFont="1" applyAlignment="1">
      <alignment horizontal="center" vertical="top"/>
    </xf>
    <xf numFmtId="0" fontId="23" fillId="3" borderId="0" xfId="0" applyFont="1" applyFill="1" applyAlignment="1">
      <alignment horizontal="center" vertical="top"/>
    </xf>
    <xf numFmtId="0" fontId="23" fillId="3" borderId="1" xfId="0" applyFont="1" applyFill="1" applyBorder="1" applyAlignment="1">
      <alignment horizontal="center" vertical="top" wrapText="1"/>
    </xf>
    <xf numFmtId="0" fontId="23" fillId="0" borderId="0" xfId="0" applyFont="1" applyBorder="1" applyAlignment="1">
      <alignment horizontal="center" vertical="top" wrapText="1"/>
    </xf>
    <xf numFmtId="0" fontId="23" fillId="3" borderId="0" xfId="0" applyFont="1" applyFill="1" applyBorder="1" applyAlignment="1">
      <alignment horizontal="center" vertical="top" wrapText="1"/>
    </xf>
    <xf numFmtId="2" fontId="23" fillId="5" borderId="0" xfId="0" applyNumberFormat="1" applyFont="1" applyFill="1" applyBorder="1" applyAlignment="1">
      <alignment horizontal="center" vertical="top" wrapText="1"/>
    </xf>
    <xf numFmtId="4" fontId="30" fillId="5" borderId="0" xfId="0" applyNumberFormat="1" applyFont="1" applyFill="1" applyBorder="1"/>
    <xf numFmtId="0" fontId="23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/>
    </xf>
    <xf numFmtId="0" fontId="23" fillId="0" borderId="1" xfId="0" applyFont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35" fillId="0" borderId="0" xfId="0" applyFont="1" applyAlignment="1">
      <alignment wrapText="1"/>
    </xf>
    <xf numFmtId="0" fontId="23" fillId="0" borderId="9" xfId="0" applyFont="1" applyBorder="1"/>
    <xf numFmtId="3" fontId="23" fillId="3" borderId="10" xfId="0" applyNumberFormat="1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168" fontId="23" fillId="0" borderId="1" xfId="0" applyNumberFormat="1" applyFont="1" applyBorder="1" applyAlignment="1">
      <alignment horizontal="center" vertical="center"/>
    </xf>
    <xf numFmtId="4" fontId="23" fillId="0" borderId="1" xfId="0" applyNumberFormat="1" applyFont="1" applyBorder="1" applyAlignment="1" applyProtection="1">
      <alignment vertical="center"/>
      <protection locked="0"/>
    </xf>
    <xf numFmtId="0" fontId="23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/>
    </xf>
    <xf numFmtId="0" fontId="23" fillId="0" borderId="0" xfId="0" applyFont="1" applyAlignment="1">
      <alignment horizontal="center"/>
    </xf>
    <xf numFmtId="4" fontId="23" fillId="0" borderId="0" xfId="0" applyNumberFormat="1" applyFont="1" applyBorder="1"/>
    <xf numFmtId="0" fontId="23" fillId="6" borderId="0" xfId="0" applyFont="1" applyFill="1"/>
    <xf numFmtId="0" fontId="23" fillId="6" borderId="1" xfId="0" applyFont="1" applyFill="1" applyBorder="1"/>
    <xf numFmtId="4" fontId="23" fillId="6" borderId="1" xfId="0" applyNumberFormat="1" applyFont="1" applyFill="1" applyBorder="1"/>
    <xf numFmtId="4" fontId="23" fillId="3" borderId="0" xfId="0" applyNumberFormat="1" applyFont="1" applyFill="1" applyBorder="1"/>
    <xf numFmtId="0" fontId="23" fillId="6" borderId="0" xfId="0" applyFont="1" applyFill="1" applyAlignment="1">
      <alignment horizontal="center"/>
    </xf>
    <xf numFmtId="0" fontId="23" fillId="2" borderId="1" xfId="0" applyFont="1" applyFill="1" applyBorder="1" applyAlignment="1">
      <alignment horizontal="center"/>
    </xf>
    <xf numFmtId="0" fontId="23" fillId="0" borderId="1" xfId="0" applyFont="1" applyFill="1" applyBorder="1" applyAlignment="1">
      <alignment horizontal="center"/>
    </xf>
    <xf numFmtId="0" fontId="23" fillId="2" borderId="0" xfId="0" applyFont="1" applyFill="1" applyAlignment="1">
      <alignment horizontal="center"/>
    </xf>
    <xf numFmtId="1" fontId="23" fillId="0" borderId="1" xfId="0" applyNumberFormat="1" applyFont="1" applyBorder="1"/>
    <xf numFmtId="0" fontId="24" fillId="5" borderId="0" xfId="0" applyFont="1" applyFill="1"/>
    <xf numFmtId="2" fontId="24" fillId="5" borderId="1" xfId="0" applyNumberFormat="1" applyFont="1" applyFill="1" applyBorder="1" applyAlignment="1">
      <alignment horizontal="center" vertical="top" wrapText="1"/>
    </xf>
    <xf numFmtId="4" fontId="24" fillId="5" borderId="1" xfId="0" applyNumberFormat="1" applyFont="1" applyFill="1" applyBorder="1"/>
    <xf numFmtId="4" fontId="23" fillId="2" borderId="5" xfId="0" applyNumberFormat="1" applyFont="1" applyFill="1" applyBorder="1"/>
    <xf numFmtId="4" fontId="23" fillId="5" borderId="5" xfId="0" applyNumberFormat="1" applyFont="1" applyFill="1" applyBorder="1"/>
    <xf numFmtId="4" fontId="23" fillId="5" borderId="0" xfId="0" applyNumberFormat="1" applyFont="1" applyFill="1" applyBorder="1"/>
    <xf numFmtId="4" fontId="23" fillId="5" borderId="0" xfId="0" applyNumberFormat="1" applyFont="1" applyFill="1"/>
    <xf numFmtId="169" fontId="30" fillId="2" borderId="1" xfId="0" applyNumberFormat="1" applyFont="1" applyFill="1" applyBorder="1"/>
    <xf numFmtId="0" fontId="23" fillId="0" borderId="0" xfId="0" applyFont="1" applyProtection="1"/>
    <xf numFmtId="0" fontId="23" fillId="0" borderId="0" xfId="0" applyFont="1" applyBorder="1" applyAlignment="1">
      <alignment horizontal="center"/>
    </xf>
    <xf numFmtId="0" fontId="23" fillId="0" borderId="0" xfId="0" applyFont="1" applyBorder="1"/>
    <xf numFmtId="0" fontId="30" fillId="0" borderId="0" xfId="0" applyFont="1" applyBorder="1" applyAlignment="1">
      <alignment horizontal="right"/>
    </xf>
    <xf numFmtId="166" fontId="23" fillId="0" borderId="0" xfId="0" applyNumberFormat="1" applyFont="1" applyBorder="1"/>
    <xf numFmtId="0" fontId="23" fillId="0" borderId="0" xfId="0" applyNumberFormat="1" applyFont="1" applyBorder="1"/>
    <xf numFmtId="0" fontId="24" fillId="0" borderId="0" xfId="0" applyFont="1" applyBorder="1"/>
    <xf numFmtId="0" fontId="30" fillId="0" borderId="0" xfId="0" applyFont="1" applyBorder="1"/>
    <xf numFmtId="0" fontId="23" fillId="2" borderId="6" xfId="0" applyFont="1" applyFill="1" applyBorder="1" applyAlignment="1">
      <alignment horizontal="center"/>
    </xf>
    <xf numFmtId="0" fontId="23" fillId="2" borderId="6" xfId="0" applyFont="1" applyFill="1" applyBorder="1"/>
    <xf numFmtId="0" fontId="23" fillId="0" borderId="0" xfId="0" applyFont="1" applyFill="1" applyBorder="1" applyAlignment="1">
      <alignment horizontal="center"/>
    </xf>
    <xf numFmtId="2" fontId="23" fillId="0" borderId="1" xfId="0" applyNumberFormat="1" applyFont="1" applyFill="1" applyBorder="1"/>
    <xf numFmtId="2" fontId="30" fillId="0" borderId="1" xfId="0" applyNumberFormat="1" applyFont="1" applyFill="1" applyBorder="1"/>
    <xf numFmtId="2" fontId="24" fillId="0" borderId="1" xfId="0" applyNumberFormat="1" applyFont="1" applyFill="1" applyBorder="1"/>
    <xf numFmtId="0" fontId="23" fillId="0" borderId="0" xfId="0" applyFont="1" applyFill="1" applyBorder="1"/>
    <xf numFmtId="2" fontId="23" fillId="0" borderId="1" xfId="0" applyNumberFormat="1" applyFont="1" applyBorder="1"/>
    <xf numFmtId="4" fontId="23" fillId="0" borderId="0" xfId="0" applyNumberFormat="1" applyFont="1" applyProtection="1"/>
    <xf numFmtId="0" fontId="23" fillId="0" borderId="1" xfId="0" applyFont="1" applyBorder="1" applyAlignment="1">
      <alignment horizontal="center"/>
    </xf>
    <xf numFmtId="0" fontId="30" fillId="0" borderId="1" xfId="0" applyFont="1" applyBorder="1" applyAlignment="1">
      <alignment wrapText="1"/>
    </xf>
    <xf numFmtId="0" fontId="23" fillId="7" borderId="1" xfId="0" applyFont="1" applyFill="1" applyBorder="1" applyProtection="1">
      <protection locked="0"/>
    </xf>
    <xf numFmtId="4" fontId="32" fillId="5" borderId="1" xfId="0" applyNumberFormat="1" applyFont="1" applyFill="1" applyBorder="1"/>
    <xf numFmtId="0" fontId="23" fillId="0" borderId="5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/>
    </xf>
    <xf numFmtId="0" fontId="30" fillId="0" borderId="0" xfId="0" applyFont="1" applyFill="1" applyBorder="1" applyAlignment="1">
      <alignment horizontal="right"/>
    </xf>
    <xf numFmtId="4" fontId="23" fillId="0" borderId="1" xfId="0" applyNumberFormat="1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4" fontId="23" fillId="6" borderId="1" xfId="0" applyNumberFormat="1" applyFont="1" applyFill="1" applyBorder="1" applyAlignment="1">
      <alignment horizontal="center" vertical="center"/>
    </xf>
    <xf numFmtId="3" fontId="23" fillId="6" borderId="1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3" borderId="0" xfId="0" applyFont="1" applyFill="1" applyAlignment="1">
      <alignment horizontal="center" vertical="center"/>
    </xf>
    <xf numFmtId="170" fontId="23" fillId="0" borderId="0" xfId="0" applyNumberFormat="1" applyFont="1"/>
    <xf numFmtId="171" fontId="23" fillId="0" borderId="0" xfId="0" applyNumberFormat="1" applyFont="1" applyAlignment="1">
      <alignment horizontal="center" vertical="center"/>
    </xf>
    <xf numFmtId="171" fontId="23" fillId="6" borderId="1" xfId="0" applyNumberFormat="1" applyFont="1" applyFill="1" applyBorder="1" applyAlignment="1">
      <alignment horizontal="center" vertical="center"/>
    </xf>
    <xf numFmtId="0" fontId="23" fillId="0" borderId="1" xfId="0" applyFont="1" applyBorder="1" applyAlignment="1">
      <alignment horizontal="center"/>
    </xf>
    <xf numFmtId="10" fontId="23" fillId="0" borderId="0" xfId="0" applyNumberFormat="1" applyFont="1" applyBorder="1" applyProtection="1">
      <protection locked="0"/>
    </xf>
    <xf numFmtId="0" fontId="23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/>
    </xf>
    <xf numFmtId="170" fontId="23" fillId="0" borderId="1" xfId="0" applyNumberFormat="1" applyFont="1" applyBorder="1" applyAlignment="1">
      <alignment vertical="center"/>
    </xf>
    <xf numFmtId="0" fontId="23" fillId="0" borderId="5" xfId="0" applyFont="1" applyBorder="1" applyAlignment="1">
      <alignment horizontal="center" vertical="center"/>
    </xf>
    <xf numFmtId="4" fontId="23" fillId="8" borderId="1" xfId="0" applyNumberFormat="1" applyFont="1" applyFill="1" applyBorder="1"/>
    <xf numFmtId="167" fontId="23" fillId="5" borderId="0" xfId="0" applyNumberFormat="1" applyFont="1" applyFill="1" applyAlignment="1">
      <alignment horizontal="center" vertical="center"/>
    </xf>
    <xf numFmtId="4" fontId="24" fillId="5" borderId="0" xfId="0" applyNumberFormat="1" applyFont="1" applyFill="1"/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/>
    </xf>
    <xf numFmtId="2" fontId="23" fillId="0" borderId="1" xfId="0" applyNumberFormat="1" applyFont="1" applyFill="1" applyBorder="1" applyProtection="1">
      <protection locked="0"/>
    </xf>
    <xf numFmtId="4" fontId="34" fillId="9" borderId="0" xfId="0" applyNumberFormat="1" applyFont="1" applyFill="1"/>
    <xf numFmtId="0" fontId="31" fillId="0" borderId="0" xfId="0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Alignment="1" applyProtection="1">
      <alignment horizontal="left" vertical="top"/>
      <protection hidden="1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165" fontId="23" fillId="0" borderId="1" xfId="0" applyNumberFormat="1" applyFont="1" applyBorder="1"/>
    <xf numFmtId="165" fontId="23" fillId="6" borderId="1" xfId="0" applyNumberFormat="1" applyFont="1" applyFill="1" applyBorder="1"/>
    <xf numFmtId="165" fontId="23" fillId="2" borderId="1" xfId="0" applyNumberFormat="1" applyFont="1" applyFill="1" applyBorder="1"/>
    <xf numFmtId="165" fontId="23" fillId="2" borderId="6" xfId="0" applyNumberFormat="1" applyFont="1" applyFill="1" applyBorder="1"/>
    <xf numFmtId="165" fontId="23" fillId="0" borderId="0" xfId="0" applyNumberFormat="1" applyFont="1" applyBorder="1"/>
    <xf numFmtId="165" fontId="23" fillId="0" borderId="1" xfId="0" applyNumberFormat="1" applyFont="1" applyFill="1" applyBorder="1"/>
    <xf numFmtId="165" fontId="24" fillId="0" borderId="1" xfId="0" applyNumberFormat="1" applyFont="1" applyBorder="1"/>
    <xf numFmtId="165" fontId="23" fillId="0" borderId="0" xfId="0" applyNumberFormat="1" applyFont="1"/>
    <xf numFmtId="165" fontId="23" fillId="0" borderId="5" xfId="0" applyNumberFormat="1" applyFont="1" applyBorder="1"/>
    <xf numFmtId="165" fontId="24" fillId="0" borderId="1" xfId="0" applyNumberFormat="1" applyFont="1" applyBorder="1" applyAlignment="1"/>
    <xf numFmtId="0" fontId="23" fillId="0" borderId="0" xfId="0" applyFont="1" applyProtection="1">
      <protection hidden="1"/>
    </xf>
    <xf numFmtId="0" fontId="23" fillId="0" borderId="0" xfId="0" applyFont="1" applyBorder="1" applyProtection="1">
      <protection hidden="1"/>
    </xf>
    <xf numFmtId="4" fontId="23" fillId="0" borderId="1" xfId="0" applyNumberFormat="1" applyFont="1" applyBorder="1" applyAlignment="1">
      <alignment horizontal="right"/>
    </xf>
    <xf numFmtId="4" fontId="23" fillId="0" borderId="1" xfId="0" applyNumberFormat="1" applyFont="1" applyBorder="1" applyAlignment="1" applyProtection="1">
      <alignment horizontal="center" vertical="center"/>
      <protection locked="0"/>
    </xf>
    <xf numFmtId="2" fontId="24" fillId="0" borderId="0" xfId="0" applyNumberFormat="1" applyFont="1" applyFill="1" applyBorder="1"/>
    <xf numFmtId="4" fontId="23" fillId="0" borderId="0" xfId="0" applyNumberFormat="1" applyFont="1" applyBorder="1" applyAlignment="1">
      <alignment horizontal="right"/>
    </xf>
    <xf numFmtId="9" fontId="23" fillId="0" borderId="0" xfId="0" applyNumberFormat="1" applyFont="1" applyBorder="1"/>
    <xf numFmtId="0" fontId="36" fillId="0" borderId="0" xfId="0" applyFont="1" applyFill="1" applyBorder="1" applyAlignment="1">
      <alignment horizontal="right"/>
    </xf>
    <xf numFmtId="166" fontId="23" fillId="0" borderId="1" xfId="0" applyNumberFormat="1" applyFont="1" applyFill="1" applyBorder="1" applyProtection="1">
      <protection locked="0"/>
    </xf>
    <xf numFmtId="0" fontId="23" fillId="0" borderId="0" xfId="0" applyFont="1" applyBorder="1" applyProtection="1">
      <protection locked="0"/>
    </xf>
    <xf numFmtId="4" fontId="23" fillId="0" borderId="0" xfId="0" applyNumberFormat="1" applyFont="1" applyBorder="1" applyAlignment="1" applyProtection="1">
      <alignment horizontal="right"/>
      <protection locked="0"/>
    </xf>
    <xf numFmtId="4" fontId="23" fillId="0" borderId="0" xfId="0" applyNumberFormat="1" applyFont="1" applyBorder="1" applyProtection="1">
      <protection locked="0"/>
    </xf>
    <xf numFmtId="9" fontId="23" fillId="0" borderId="0" xfId="0" applyNumberFormat="1" applyFont="1" applyBorder="1" applyProtection="1">
      <protection locked="0"/>
    </xf>
    <xf numFmtId="165" fontId="23" fillId="0" borderId="0" xfId="0" applyNumberFormat="1" applyFont="1" applyBorder="1" applyProtection="1">
      <protection locked="0"/>
    </xf>
    <xf numFmtId="0" fontId="21" fillId="0" borderId="0" xfId="0" applyFont="1" applyBorder="1" applyAlignment="1" applyProtection="1">
      <alignment vertical="top"/>
      <protection hidden="1"/>
    </xf>
    <xf numFmtId="4" fontId="23" fillId="0" borderId="0" xfId="0" applyNumberFormat="1" applyFont="1" applyBorder="1" applyAlignment="1" applyProtection="1">
      <alignment horizontal="right"/>
      <protection hidden="1"/>
    </xf>
    <xf numFmtId="4" fontId="23" fillId="0" borderId="0" xfId="0" applyNumberFormat="1" applyFont="1" applyBorder="1" applyProtection="1">
      <protection hidden="1"/>
    </xf>
    <xf numFmtId="9" fontId="23" fillId="0" borderId="0" xfId="0" applyNumberFormat="1" applyFont="1" applyBorder="1" applyProtection="1">
      <protection hidden="1"/>
    </xf>
    <xf numFmtId="165" fontId="23" fillId="0" borderId="0" xfId="0" applyNumberFormat="1" applyFont="1" applyBorder="1" applyProtection="1"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2" fontId="24" fillId="0" borderId="0" xfId="0" applyNumberFormat="1" applyFont="1" applyFill="1" applyBorder="1" applyProtection="1">
      <protection hidden="1"/>
    </xf>
    <xf numFmtId="0" fontId="18" fillId="0" borderId="0" xfId="56" applyFont="1" applyAlignment="1">
      <alignment horizontal="right" vertical="center"/>
    </xf>
    <xf numFmtId="167" fontId="40" fillId="0" borderId="15" xfId="0" applyNumberFormat="1" applyFont="1" applyBorder="1" applyAlignment="1">
      <alignment horizontal="left"/>
    </xf>
    <xf numFmtId="165" fontId="23" fillId="10" borderId="1" xfId="0" applyNumberFormat="1" applyFont="1" applyFill="1" applyBorder="1"/>
    <xf numFmtId="2" fontId="40" fillId="0" borderId="15" xfId="0" applyNumberFormat="1" applyFont="1" applyBorder="1" applyAlignment="1">
      <alignment horizontal="left"/>
    </xf>
    <xf numFmtId="9" fontId="31" fillId="0" borderId="0" xfId="0" applyNumberFormat="1" applyFont="1"/>
    <xf numFmtId="4" fontId="23" fillId="0" borderId="3" xfId="0" applyNumberFormat="1" applyFont="1" applyBorder="1" applyAlignment="1">
      <alignment horizontal="right"/>
    </xf>
    <xf numFmtId="4" fontId="23" fillId="0" borderId="2" xfId="0" applyNumberFormat="1" applyFont="1" applyBorder="1" applyAlignment="1">
      <alignment horizontal="right"/>
    </xf>
    <xf numFmtId="0" fontId="26" fillId="0" borderId="3" xfId="0" applyFont="1" applyFill="1" applyBorder="1" applyAlignment="1">
      <alignment horizontal="center" vertical="center" wrapText="1"/>
    </xf>
    <xf numFmtId="0" fontId="26" fillId="0" borderId="1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4" fontId="24" fillId="0" borderId="3" xfId="0" applyNumberFormat="1" applyFont="1" applyBorder="1" applyAlignment="1">
      <alignment horizontal="right"/>
    </xf>
    <xf numFmtId="4" fontId="24" fillId="0" borderId="2" xfId="0" applyNumberFormat="1" applyFont="1" applyBorder="1" applyAlignment="1">
      <alignment horizontal="right"/>
    </xf>
    <xf numFmtId="0" fontId="23" fillId="0" borderId="3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4" fontId="23" fillId="0" borderId="3" xfId="0" applyNumberFormat="1" applyFont="1" applyFill="1" applyBorder="1" applyAlignment="1">
      <alignment horizontal="right"/>
    </xf>
    <xf numFmtId="4" fontId="23" fillId="0" borderId="2" xfId="0" applyNumberFormat="1" applyFont="1" applyFill="1" applyBorder="1" applyAlignment="1">
      <alignment horizontal="right"/>
    </xf>
    <xf numFmtId="0" fontId="33" fillId="0" borderId="0" xfId="0" applyFont="1" applyAlignment="1">
      <alignment horizontal="center"/>
    </xf>
    <xf numFmtId="0" fontId="26" fillId="0" borderId="1" xfId="0" applyFont="1" applyBorder="1" applyAlignment="1">
      <alignment horizontal="center" vertical="center" wrapText="1"/>
    </xf>
    <xf numFmtId="0" fontId="23" fillId="0" borderId="0" xfId="0" applyFont="1" applyBorder="1" applyAlignment="1" applyProtection="1">
      <alignment horizontal="left" vertical="center" wrapText="1"/>
      <protection locked="0"/>
    </xf>
    <xf numFmtId="0" fontId="33" fillId="0" borderId="0" xfId="0" applyFont="1" applyBorder="1" applyAlignment="1" applyProtection="1">
      <alignment horizontal="left" vertical="center" wrapText="1"/>
      <protection locked="0"/>
    </xf>
    <xf numFmtId="0" fontId="23" fillId="0" borderId="3" xfId="0" applyFont="1" applyBorder="1" applyAlignment="1" applyProtection="1">
      <alignment horizontal="center" wrapText="1"/>
      <protection locked="0"/>
    </xf>
    <xf numFmtId="0" fontId="23" fillId="0" borderId="2" xfId="0" applyFont="1" applyBorder="1" applyAlignment="1" applyProtection="1">
      <alignment horizontal="center" wrapText="1"/>
      <protection locked="0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/>
    </xf>
    <xf numFmtId="0" fontId="23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1" fillId="0" borderId="0" xfId="0" applyFont="1" applyBorder="1" applyAlignment="1" applyProtection="1">
      <alignment horizontal="center" vertical="top"/>
      <protection locked="0"/>
    </xf>
    <xf numFmtId="0" fontId="23" fillId="0" borderId="3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30" fillId="0" borderId="3" xfId="0" applyFont="1" applyBorder="1" applyAlignment="1">
      <alignment horizontal="right" vertical="center"/>
    </xf>
    <xf numFmtId="0" fontId="30" fillId="0" borderId="11" xfId="0" applyFont="1" applyBorder="1" applyAlignment="1">
      <alignment horizontal="right" vertical="center"/>
    </xf>
    <xf numFmtId="0" fontId="30" fillId="0" borderId="2" xfId="0" applyFont="1" applyBorder="1" applyAlignment="1">
      <alignment horizontal="right" vertical="center"/>
    </xf>
    <xf numFmtId="0" fontId="0" fillId="0" borderId="0" xfId="0" applyFont="1" applyBorder="1" applyAlignment="1" applyProtection="1">
      <alignment horizontal="right" vertical="center"/>
      <protection locked="0"/>
    </xf>
    <xf numFmtId="172" fontId="37" fillId="0" borderId="0" xfId="0" applyNumberFormat="1" applyFont="1" applyBorder="1" applyAlignment="1" applyProtection="1">
      <alignment horizontal="right" vertical="center"/>
      <protection hidden="1"/>
    </xf>
    <xf numFmtId="0" fontId="0" fillId="0" borderId="0" xfId="0" applyFont="1" applyBorder="1" applyAlignment="1" applyProtection="1">
      <alignment horizontal="right" vertical="center" wrapText="1"/>
      <protection locked="0"/>
    </xf>
    <xf numFmtId="4" fontId="24" fillId="0" borderId="1" xfId="0" applyNumberFormat="1" applyFont="1" applyBorder="1" applyAlignment="1">
      <alignment horizontal="right"/>
    </xf>
    <xf numFmtId="0" fontId="23" fillId="0" borderId="7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4" fontId="23" fillId="0" borderId="1" xfId="0" applyNumberFormat="1" applyFont="1" applyBorder="1" applyAlignment="1">
      <alignment horizontal="right" vertical="center"/>
    </xf>
    <xf numFmtId="176" fontId="23" fillId="0" borderId="0" xfId="0" applyNumberFormat="1" applyFont="1" applyBorder="1" applyAlignment="1" applyProtection="1">
      <alignment horizontal="center"/>
      <protection locked="0"/>
    </xf>
    <xf numFmtId="0" fontId="23" fillId="0" borderId="1" xfId="0" applyFont="1" applyBorder="1" applyAlignment="1">
      <alignment horizontal="center" wrapText="1"/>
    </xf>
    <xf numFmtId="0" fontId="0" fillId="0" borderId="0" xfId="0" applyFont="1" applyBorder="1" applyAlignment="1" applyProtection="1">
      <alignment horizontal="right" vertical="center"/>
      <protection hidden="1"/>
    </xf>
    <xf numFmtId="4" fontId="24" fillId="0" borderId="1" xfId="0" applyNumberFormat="1" applyFont="1" applyBorder="1" applyAlignment="1">
      <alignment horizontal="center"/>
    </xf>
    <xf numFmtId="0" fontId="0" fillId="0" borderId="0" xfId="0" applyProtection="1">
      <protection locked="0"/>
    </xf>
    <xf numFmtId="177" fontId="13" fillId="0" borderId="0" xfId="0" applyNumberFormat="1" applyFont="1" applyProtection="1">
      <protection locked="0"/>
    </xf>
    <xf numFmtId="0" fontId="13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17" fillId="0" borderId="0" xfId="0" applyFont="1" applyAlignment="1" applyProtection="1">
      <alignment horizontal="center" vertical="center" wrapText="1"/>
      <protection locked="0"/>
    </xf>
    <xf numFmtId="0" fontId="17" fillId="0" borderId="0" xfId="56" applyFont="1" applyAlignment="1">
      <alignment vertical="center"/>
    </xf>
    <xf numFmtId="0" fontId="17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38" fillId="0" borderId="16" xfId="0" applyFont="1" applyBorder="1" applyAlignment="1" applyProtection="1">
      <alignment horizontal="center" vertical="center" wrapText="1"/>
      <protection locked="0"/>
    </xf>
    <xf numFmtId="0" fontId="38" fillId="0" borderId="17" xfId="0" applyFont="1" applyBorder="1" applyAlignment="1" applyProtection="1">
      <alignment horizontal="center" vertical="center" wrapText="1"/>
      <protection locked="0"/>
    </xf>
    <xf numFmtId="0" fontId="38" fillId="0" borderId="18" xfId="0" applyFont="1" applyBorder="1" applyAlignment="1" applyProtection="1">
      <alignment horizontal="center" vertical="center" wrapText="1"/>
      <protection locked="0"/>
    </xf>
    <xf numFmtId="0" fontId="39" fillId="0" borderId="19" xfId="0" applyFont="1" applyBorder="1" applyAlignment="1" applyProtection="1">
      <alignment horizontal="center" vertical="center" wrapText="1"/>
      <protection locked="0"/>
    </xf>
    <xf numFmtId="0" fontId="39" fillId="0" borderId="20" xfId="0" applyFont="1" applyBorder="1" applyAlignment="1" applyProtection="1">
      <alignment horizontal="center" vertical="center" wrapText="1"/>
      <protection locked="0"/>
    </xf>
    <xf numFmtId="0" fontId="39" fillId="0" borderId="21" xfId="0" applyFont="1" applyBorder="1" applyAlignment="1" applyProtection="1">
      <alignment horizontal="center" vertical="center" wrapText="1"/>
      <protection locked="0"/>
    </xf>
    <xf numFmtId="0" fontId="42" fillId="0" borderId="22" xfId="0" applyFont="1" applyBorder="1" applyAlignment="1" applyProtection="1">
      <alignment horizontal="center" vertical="center" wrapText="1"/>
      <protection locked="0"/>
    </xf>
    <xf numFmtId="0" fontId="42" fillId="0" borderId="23" xfId="0" applyFont="1" applyBorder="1" applyAlignment="1" applyProtection="1">
      <alignment horizontal="center" vertical="center" wrapText="1"/>
      <protection locked="0"/>
    </xf>
    <xf numFmtId="0" fontId="42" fillId="0" borderId="24" xfId="0" applyFont="1" applyBorder="1" applyAlignment="1" applyProtection="1">
      <alignment horizontal="center" vertical="center" wrapText="1"/>
      <protection locked="0"/>
    </xf>
    <xf numFmtId="0" fontId="38" fillId="0" borderId="25" xfId="0" applyFont="1" applyBorder="1" applyAlignment="1" applyProtection="1">
      <alignment horizontal="center" vertical="center" wrapText="1"/>
      <protection locked="0"/>
    </xf>
    <xf numFmtId="49" fontId="39" fillId="0" borderId="16" xfId="0" applyNumberFormat="1" applyFont="1" applyBorder="1" applyAlignment="1" applyProtection="1">
      <alignment horizontal="center" vertical="center" wrapText="1"/>
      <protection locked="0"/>
    </xf>
    <xf numFmtId="49" fontId="39" fillId="0" borderId="17" xfId="0" applyNumberFormat="1" applyFont="1" applyBorder="1" applyAlignment="1" applyProtection="1">
      <alignment horizontal="center" vertical="center" wrapText="1"/>
      <protection locked="0"/>
    </xf>
    <xf numFmtId="49" fontId="39" fillId="0" borderId="20" xfId="0" applyNumberFormat="1" applyFont="1" applyBorder="1" applyAlignment="1" applyProtection="1">
      <alignment horizontal="center" vertical="center" wrapText="1"/>
      <protection locked="0"/>
    </xf>
    <xf numFmtId="49" fontId="38" fillId="0" borderId="21" xfId="0" applyNumberFormat="1" applyFont="1" applyBorder="1" applyAlignment="1" applyProtection="1">
      <alignment horizontal="center" vertical="center" wrapText="1"/>
      <protection locked="0"/>
    </xf>
    <xf numFmtId="0" fontId="38" fillId="0" borderId="26" xfId="0" applyFont="1" applyBorder="1" applyAlignment="1" applyProtection="1">
      <alignment horizontal="center" vertical="center" wrapText="1"/>
      <protection locked="0"/>
    </xf>
    <xf numFmtId="0" fontId="38" fillId="0" borderId="27" xfId="0" applyFont="1" applyBorder="1" applyAlignment="1" applyProtection="1">
      <alignment horizontal="center" vertical="center" wrapText="1"/>
      <protection locked="0"/>
    </xf>
    <xf numFmtId="0" fontId="38" fillId="0" borderId="28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center" vertical="center" wrapText="1"/>
      <protection locked="0"/>
    </xf>
    <xf numFmtId="0" fontId="39" fillId="0" borderId="6" xfId="0" applyFont="1" applyBorder="1" applyAlignment="1" applyProtection="1">
      <alignment horizontal="center" vertical="center" wrapText="1"/>
      <protection locked="0"/>
    </xf>
    <xf numFmtId="0" fontId="39" fillId="0" borderId="30" xfId="0" applyFont="1" applyBorder="1" applyAlignment="1" applyProtection="1">
      <alignment horizontal="center" vertical="center" wrapText="1"/>
      <protection locked="0"/>
    </xf>
    <xf numFmtId="0" fontId="42" fillId="0" borderId="31" xfId="0" applyFont="1" applyBorder="1" applyAlignment="1" applyProtection="1">
      <alignment horizontal="center" vertical="center" wrapText="1"/>
      <protection locked="0"/>
    </xf>
    <xf numFmtId="0" fontId="42" fillId="0" borderId="2" xfId="0" applyFont="1" applyBorder="1" applyAlignment="1" applyProtection="1">
      <alignment horizontal="center" vertical="center" wrapText="1"/>
      <protection locked="0"/>
    </xf>
    <xf numFmtId="0" fontId="42" fillId="0" borderId="32" xfId="0" applyFont="1" applyBorder="1" applyAlignment="1" applyProtection="1">
      <alignment horizontal="center" vertical="center" wrapText="1"/>
      <protection locked="0"/>
    </xf>
    <xf numFmtId="0" fontId="42" fillId="0" borderId="11" xfId="0" applyFont="1" applyBorder="1" applyAlignment="1" applyProtection="1">
      <alignment horizontal="center" vertical="center" wrapText="1"/>
      <protection locked="0"/>
    </xf>
    <xf numFmtId="0" fontId="42" fillId="0" borderId="3" xfId="0" applyFont="1" applyBorder="1" applyAlignment="1" applyProtection="1">
      <alignment horizontal="center" vertical="center" wrapText="1"/>
      <protection locked="0"/>
    </xf>
    <xf numFmtId="0" fontId="42" fillId="0" borderId="33" xfId="0" applyFont="1" applyBorder="1" applyAlignment="1" applyProtection="1">
      <alignment horizontal="center" vertical="center" wrapText="1"/>
      <protection locked="0"/>
    </xf>
    <xf numFmtId="0" fontId="38" fillId="0" borderId="34" xfId="0" applyFont="1" applyBorder="1" applyAlignment="1" applyProtection="1">
      <alignment horizontal="center" vertical="center" wrapText="1"/>
      <protection locked="0"/>
    </xf>
    <xf numFmtId="49" fontId="39" fillId="0" borderId="26" xfId="0" applyNumberFormat="1" applyFont="1" applyBorder="1" applyAlignment="1" applyProtection="1">
      <alignment horizontal="center" vertical="center" wrapText="1"/>
      <protection locked="0"/>
    </xf>
    <xf numFmtId="49" fontId="39" fillId="0" borderId="27" xfId="0" applyNumberFormat="1" applyFont="1" applyBorder="1" applyAlignment="1" applyProtection="1">
      <alignment horizontal="center" vertical="center" wrapText="1"/>
      <protection locked="0"/>
    </xf>
    <xf numFmtId="49" fontId="39" fillId="0" borderId="1" xfId="0" applyNumberFormat="1" applyFont="1" applyBorder="1" applyAlignment="1" applyProtection="1">
      <alignment horizontal="center" vertical="center" wrapText="1"/>
      <protection locked="0"/>
    </xf>
    <xf numFmtId="49" fontId="38" fillId="0" borderId="32" xfId="0" applyNumberFormat="1" applyFont="1" applyBorder="1" applyAlignment="1" applyProtection="1">
      <alignment horizontal="center" vertical="center" wrapText="1"/>
      <protection locked="0"/>
    </xf>
    <xf numFmtId="0" fontId="38" fillId="0" borderId="35" xfId="0" applyFont="1" applyBorder="1" applyAlignment="1" applyProtection="1">
      <alignment horizontal="center" vertical="center" wrapText="1"/>
      <protection locked="0"/>
    </xf>
    <xf numFmtId="0" fontId="38" fillId="0" borderId="36" xfId="0" applyFont="1" applyBorder="1" applyAlignment="1" applyProtection="1">
      <alignment horizontal="center" vertical="center" wrapText="1"/>
      <protection locked="0"/>
    </xf>
    <xf numFmtId="0" fontId="38" fillId="0" borderId="37" xfId="0" applyFont="1" applyBorder="1" applyAlignment="1" applyProtection="1">
      <alignment horizontal="center" vertical="center" wrapText="1"/>
      <protection locked="0"/>
    </xf>
    <xf numFmtId="0" fontId="39" fillId="0" borderId="35" xfId="0" applyFont="1" applyBorder="1" applyAlignment="1" applyProtection="1">
      <alignment horizontal="center" vertical="center" wrapText="1"/>
      <protection locked="0"/>
    </xf>
    <xf numFmtId="0" fontId="39" fillId="0" borderId="36" xfId="0" applyFont="1" applyBorder="1" applyAlignment="1" applyProtection="1">
      <alignment horizontal="center" vertical="center" wrapText="1"/>
      <protection locked="0"/>
    </xf>
    <xf numFmtId="0" fontId="39" fillId="0" borderId="37" xfId="0" applyFont="1" applyBorder="1" applyAlignment="1" applyProtection="1">
      <alignment horizontal="center" vertical="center" wrapText="1"/>
      <protection locked="0"/>
    </xf>
    <xf numFmtId="0" fontId="42" fillId="0" borderId="38" xfId="0" applyFont="1" applyBorder="1" applyAlignment="1" applyProtection="1">
      <alignment horizontal="center" vertical="center" wrapText="1"/>
      <protection locked="0"/>
    </xf>
    <xf numFmtId="0" fontId="42" fillId="0" borderId="39" xfId="0" applyFont="1" applyBorder="1" applyAlignment="1" applyProtection="1">
      <alignment horizontal="center" vertical="center" wrapText="1"/>
      <protection locked="0"/>
    </xf>
    <xf numFmtId="0" fontId="42" fillId="0" borderId="40" xfId="0" applyFont="1" applyBorder="1" applyAlignment="1" applyProtection="1">
      <alignment horizontal="center" vertical="center" wrapText="1"/>
      <protection locked="0"/>
    </xf>
    <xf numFmtId="0" fontId="39" fillId="0" borderId="38" xfId="0" applyFont="1" applyBorder="1" applyAlignment="1" applyProtection="1">
      <alignment horizontal="center" vertical="center" wrapText="1"/>
      <protection locked="0"/>
    </xf>
    <xf numFmtId="0" fontId="39" fillId="0" borderId="39" xfId="0" applyFont="1" applyBorder="1" applyAlignment="1" applyProtection="1">
      <alignment horizontal="center" vertical="center" wrapText="1"/>
      <protection locked="0"/>
    </xf>
    <xf numFmtId="0" fontId="39" fillId="0" borderId="40" xfId="0" applyFont="1" applyBorder="1" applyAlignment="1" applyProtection="1">
      <alignment horizontal="center" vertical="center" wrapText="1"/>
      <protection locked="0"/>
    </xf>
    <xf numFmtId="0" fontId="38" fillId="0" borderId="41" xfId="0" applyFont="1" applyBorder="1" applyAlignment="1" applyProtection="1">
      <alignment horizontal="center" vertical="center" wrapText="1"/>
      <protection locked="0"/>
    </xf>
    <xf numFmtId="49" fontId="39" fillId="0" borderId="35" xfId="0" applyNumberFormat="1" applyFont="1" applyBorder="1" applyAlignment="1" applyProtection="1">
      <alignment horizontal="center" vertical="center" wrapText="1"/>
      <protection locked="0"/>
    </xf>
    <xf numFmtId="49" fontId="39" fillId="0" borderId="36" xfId="0" applyNumberFormat="1" applyFont="1" applyBorder="1" applyAlignment="1" applyProtection="1">
      <alignment horizontal="center" vertical="center" wrapText="1"/>
      <protection locked="0"/>
    </xf>
    <xf numFmtId="49" fontId="39" fillId="0" borderId="39" xfId="0" applyNumberFormat="1" applyFont="1" applyBorder="1" applyAlignment="1" applyProtection="1">
      <alignment horizontal="center" vertical="center" wrapText="1"/>
      <protection locked="0"/>
    </xf>
    <xf numFmtId="49" fontId="38" fillId="0" borderId="40" xfId="0" applyNumberFormat="1" applyFont="1" applyBorder="1" applyAlignment="1" applyProtection="1">
      <alignment horizontal="center" vertical="center" wrapText="1"/>
      <protection locked="0"/>
    </xf>
    <xf numFmtId="0" fontId="35" fillId="0" borderId="42" xfId="0" applyFont="1" applyBorder="1" applyAlignment="1" applyProtection="1">
      <alignment horizontal="center" vertical="center" wrapText="1"/>
      <protection locked="0"/>
    </xf>
    <xf numFmtId="0" fontId="35" fillId="0" borderId="5" xfId="0" applyFont="1" applyBorder="1" applyAlignment="1" applyProtection="1">
      <alignment horizontal="center" vertical="center" wrapText="1"/>
      <protection locked="0"/>
    </xf>
    <xf numFmtId="0" fontId="35" fillId="0" borderId="8" xfId="0" applyFont="1" applyBorder="1" applyAlignment="1" applyProtection="1">
      <alignment horizontal="center" vertical="center" wrapText="1"/>
      <protection locked="0"/>
    </xf>
    <xf numFmtId="0" fontId="39" fillId="0" borderId="19" xfId="0" applyFont="1" applyBorder="1" applyAlignment="1" applyProtection="1">
      <alignment horizontal="center" vertical="center" wrapText="1"/>
      <protection locked="0"/>
    </xf>
    <xf numFmtId="0" fontId="39" fillId="0" borderId="20" xfId="0" applyFont="1" applyBorder="1" applyAlignment="1" applyProtection="1">
      <alignment horizontal="center" vertical="center" wrapText="1"/>
      <protection locked="0"/>
    </xf>
    <xf numFmtId="0" fontId="39" fillId="0" borderId="21" xfId="0" applyFont="1" applyBorder="1" applyAlignment="1" applyProtection="1">
      <alignment horizontal="center" vertical="center" wrapText="1"/>
      <protection locked="0"/>
    </xf>
    <xf numFmtId="0" fontId="39" fillId="0" borderId="14" xfId="0" applyFont="1" applyBorder="1" applyAlignment="1" applyProtection="1">
      <alignment horizontal="center" vertical="center" wrapText="1"/>
      <protection locked="0"/>
    </xf>
    <xf numFmtId="0" fontId="39" fillId="0" borderId="27" xfId="0" applyFont="1" applyBorder="1" applyAlignment="1" applyProtection="1">
      <alignment horizontal="center" vertical="center" wrapText="1"/>
      <protection locked="0"/>
    </xf>
    <xf numFmtId="0" fontId="39" fillId="0" borderId="43" xfId="0" applyFont="1" applyBorder="1" applyAlignment="1" applyProtection="1">
      <alignment horizontal="center" vertical="center" wrapText="1"/>
      <protection locked="0"/>
    </xf>
    <xf numFmtId="0" fontId="35" fillId="0" borderId="19" xfId="0" applyFont="1" applyBorder="1" applyAlignment="1" applyProtection="1">
      <alignment horizontal="center" vertical="center" wrapText="1"/>
      <protection locked="0"/>
    </xf>
    <xf numFmtId="0" fontId="35" fillId="0" borderId="20" xfId="0" applyFont="1" applyBorder="1" applyAlignment="1" applyProtection="1">
      <alignment horizontal="center" vertical="center" wrapText="1"/>
      <protection locked="0"/>
    </xf>
    <xf numFmtId="0" fontId="35" fillId="0" borderId="21" xfId="0" applyFont="1" applyBorder="1" applyAlignment="1" applyProtection="1">
      <alignment horizontal="center" vertical="center" wrapText="1"/>
      <protection locked="0"/>
    </xf>
    <xf numFmtId="0" fontId="35" fillId="0" borderId="4" xfId="0" applyFont="1" applyBorder="1" applyAlignment="1" applyProtection="1">
      <alignment horizontal="center" vertical="center" wrapText="1"/>
      <protection locked="0"/>
    </xf>
    <xf numFmtId="0" fontId="35" fillId="0" borderId="44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35" fillId="0" borderId="38" xfId="0" applyFont="1" applyBorder="1" applyAlignment="1" applyProtection="1">
      <alignment horizontal="center" vertical="center" wrapText="1"/>
      <protection locked="0"/>
    </xf>
    <xf numFmtId="0" fontId="35" fillId="0" borderId="39" xfId="0" applyFont="1" applyBorder="1" applyAlignment="1" applyProtection="1">
      <alignment horizontal="center" vertical="center" wrapText="1"/>
      <protection locked="0"/>
    </xf>
    <xf numFmtId="0" fontId="35" fillId="0" borderId="39" xfId="0" applyFont="1" applyBorder="1" applyAlignment="1" applyProtection="1">
      <alignment horizontal="left" vertical="center" wrapText="1"/>
      <protection locked="0"/>
    </xf>
    <xf numFmtId="175" fontId="35" fillId="0" borderId="45" xfId="0" applyNumberFormat="1" applyFont="1" applyBorder="1" applyAlignment="1" applyProtection="1">
      <alignment vertical="center" wrapText="1"/>
      <protection locked="0"/>
    </xf>
    <xf numFmtId="175" fontId="35" fillId="0" borderId="38" xfId="0" applyNumberFormat="1" applyFont="1" applyBorder="1" applyAlignment="1" applyProtection="1">
      <alignment horizontal="center" vertical="center" wrapText="1"/>
      <protection locked="0"/>
    </xf>
    <xf numFmtId="175" fontId="35" fillId="0" borderId="39" xfId="0" applyNumberFormat="1" applyFont="1" applyBorder="1" applyAlignment="1" applyProtection="1">
      <alignment horizontal="center" vertical="center" wrapText="1"/>
      <protection locked="0"/>
    </xf>
    <xf numFmtId="175" fontId="35" fillId="0" borderId="40" xfId="0" applyNumberFormat="1" applyFont="1" applyBorder="1" applyAlignment="1" applyProtection="1">
      <alignment horizontal="center" vertical="center" wrapText="1"/>
      <protection locked="0"/>
    </xf>
    <xf numFmtId="175" fontId="35" fillId="0" borderId="46" xfId="0" applyNumberFormat="1" applyFont="1" applyBorder="1" applyAlignment="1" applyProtection="1">
      <alignment horizontal="center" vertical="center" wrapText="1"/>
      <protection locked="0"/>
    </xf>
    <xf numFmtId="175" fontId="35" fillId="0" borderId="45" xfId="0" applyNumberFormat="1" applyFont="1" applyBorder="1" applyAlignment="1" applyProtection="1">
      <alignment horizontal="center" vertical="center" wrapText="1"/>
      <protection locked="0"/>
    </xf>
    <xf numFmtId="175" fontId="38" fillId="0" borderId="47" xfId="0" applyNumberFormat="1" applyFont="1" applyBorder="1" applyAlignment="1" applyProtection="1">
      <alignment horizontal="center" vertical="center" wrapText="1"/>
      <protection locked="0"/>
    </xf>
    <xf numFmtId="175" fontId="38" fillId="0" borderId="40" xfId="0" applyNumberFormat="1" applyFont="1" applyBorder="1" applyAlignment="1" applyProtection="1">
      <alignment horizontal="center" vertical="center" wrapText="1"/>
      <protection locked="0"/>
    </xf>
    <xf numFmtId="178" fontId="13" fillId="0" borderId="0" xfId="0" applyNumberFormat="1" applyFont="1" applyProtection="1">
      <protection locked="0"/>
    </xf>
    <xf numFmtId="43" fontId="13" fillId="0" borderId="0" xfId="0" applyNumberFormat="1" applyFont="1" applyAlignment="1" applyProtection="1">
      <alignment horizontal="center" vertical="center"/>
      <protection locked="0"/>
    </xf>
    <xf numFmtId="43" fontId="13" fillId="0" borderId="0" xfId="0" applyNumberFormat="1" applyFont="1" applyProtection="1">
      <protection locked="0"/>
    </xf>
    <xf numFmtId="0" fontId="14" fillId="0" borderId="0" xfId="0" applyFont="1" applyBorder="1" applyAlignment="1" applyProtection="1">
      <alignment horizontal="center" vertical="center"/>
      <protection locked="0"/>
    </xf>
    <xf numFmtId="164" fontId="14" fillId="0" borderId="0" xfId="0" applyNumberFormat="1" applyFont="1" applyBorder="1" applyAlignment="1" applyProtection="1">
      <alignment horizontal="center" vertical="center" wrapText="1"/>
      <protection hidden="1"/>
    </xf>
    <xf numFmtId="175" fontId="14" fillId="0" borderId="0" xfId="0" applyNumberFormat="1" applyFont="1" applyBorder="1" applyAlignment="1" applyProtection="1">
      <alignment horizontal="center" vertical="center"/>
      <protection locked="0"/>
    </xf>
    <xf numFmtId="173" fontId="14" fillId="0" borderId="0" xfId="0" applyNumberFormat="1" applyFont="1" applyBorder="1" applyAlignment="1" applyProtection="1">
      <alignment horizontal="center" vertical="center"/>
      <protection locked="0"/>
    </xf>
    <xf numFmtId="0" fontId="14" fillId="0" borderId="0" xfId="0" applyFont="1" applyProtection="1">
      <protection locked="0"/>
    </xf>
    <xf numFmtId="0" fontId="0" fillId="0" borderId="0" xfId="0" applyAlignment="1" applyProtection="1">
      <alignment vertical="center"/>
      <protection locked="0"/>
    </xf>
    <xf numFmtId="14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</cellXfs>
  <cellStyles count="73">
    <cellStyle name="S0" xfId="1"/>
    <cellStyle name="S1" xfId="2"/>
    <cellStyle name="S10" xfId="3"/>
    <cellStyle name="S11" xfId="4"/>
    <cellStyle name="S12" xfId="5"/>
    <cellStyle name="S13" xfId="6"/>
    <cellStyle name="S14" xfId="7"/>
    <cellStyle name="S15" xfId="8"/>
    <cellStyle name="S16" xfId="9"/>
    <cellStyle name="S17" xfId="10"/>
    <cellStyle name="S18" xfId="11"/>
    <cellStyle name="S18 2" xfId="12"/>
    <cellStyle name="S19" xfId="13"/>
    <cellStyle name="S2" xfId="14"/>
    <cellStyle name="S20" xfId="15"/>
    <cellStyle name="S21" xfId="16"/>
    <cellStyle name="S22" xfId="17"/>
    <cellStyle name="S23" xfId="18"/>
    <cellStyle name="S23 2" xfId="19"/>
    <cellStyle name="S24" xfId="20"/>
    <cellStyle name="S25" xfId="21"/>
    <cellStyle name="S26" xfId="22"/>
    <cellStyle name="S27" xfId="23"/>
    <cellStyle name="S28" xfId="24"/>
    <cellStyle name="S29" xfId="25"/>
    <cellStyle name="S3" xfId="26"/>
    <cellStyle name="S30" xfId="27"/>
    <cellStyle name="S31" xfId="28"/>
    <cellStyle name="S32" xfId="29"/>
    <cellStyle name="S33" xfId="30"/>
    <cellStyle name="S34" xfId="31"/>
    <cellStyle name="S34 2" xfId="32"/>
    <cellStyle name="S35" xfId="33"/>
    <cellStyle name="S36" xfId="34"/>
    <cellStyle name="S37" xfId="35"/>
    <cellStyle name="S38" xfId="36"/>
    <cellStyle name="S39" xfId="37"/>
    <cellStyle name="S4" xfId="38"/>
    <cellStyle name="S40" xfId="39"/>
    <cellStyle name="S41" xfId="40"/>
    <cellStyle name="S42" xfId="41"/>
    <cellStyle name="S43" xfId="42"/>
    <cellStyle name="S44" xfId="43"/>
    <cellStyle name="S45" xfId="44"/>
    <cellStyle name="S46" xfId="45"/>
    <cellStyle name="S47" xfId="46"/>
    <cellStyle name="S48" xfId="47"/>
    <cellStyle name="S49" xfId="48"/>
    <cellStyle name="S5" xfId="49"/>
    <cellStyle name="S50" xfId="50"/>
    <cellStyle name="S6" xfId="51"/>
    <cellStyle name="S7" xfId="52"/>
    <cellStyle name="S8" xfId="53"/>
    <cellStyle name="S9" xfId="54"/>
    <cellStyle name="Обычный" xfId="0" builtinId="0"/>
    <cellStyle name="Обычный 2" xfId="55"/>
    <cellStyle name="Обычный 2 10 10" xfId="56"/>
    <cellStyle name="Обычный 2 2" xfId="57"/>
    <cellStyle name="Обычный 2 3" xfId="58"/>
    <cellStyle name="Обычный 2 4" xfId="59"/>
    <cellStyle name="Обычный 3" xfId="60"/>
    <cellStyle name="Обычный 3 2" xfId="61"/>
    <cellStyle name="Обычный 4" xfId="62"/>
    <cellStyle name="Обычный 4 2" xfId="63"/>
    <cellStyle name="Обычный 5" xfId="64"/>
    <cellStyle name="Обычный 6" xfId="65"/>
    <cellStyle name="Обычный 7" xfId="66"/>
    <cellStyle name="Процентный 2" xfId="67"/>
    <cellStyle name="Стиль 1" xfId="68"/>
    <cellStyle name="Финансовый 2" xfId="69"/>
    <cellStyle name="Финансовый 3" xfId="70"/>
    <cellStyle name="Финансовый 3 2" xfId="71"/>
    <cellStyle name="Финансовый 4" xfId="72"/>
  </cellStyles>
  <dxfs count="640">
    <dxf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6" tint="0.5999633777886288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6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</xdr:row>
          <xdr:rowOff>0</xdr:rowOff>
        </xdr:from>
        <xdr:to>
          <xdr:col>35</xdr:col>
          <xdr:colOff>0</xdr:colOff>
          <xdr:row>5</xdr:row>
          <xdr:rowOff>47625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5</xdr:row>
          <xdr:rowOff>266700</xdr:rowOff>
        </xdr:from>
        <xdr:to>
          <xdr:col>35</xdr:col>
          <xdr:colOff>0</xdr:colOff>
          <xdr:row>7</xdr:row>
          <xdr:rowOff>47625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MV2138\AppData\Local\Microsoft\Windows\Temporary%20Internet%20Files\Content.Outlook\0HYOMRH5\+&#1056;&#1072;&#1089;&#1095;&#1077;&#1090;%20&#1076;&#1083;&#1103;%20&#1088;&#1072;&#1089;&#1095;&#1077;&#1090;&#1086;&#1074;%20&#1089;%20&#1053;&#1044;&#1057;%20&#1086;&#1090;%20&#1052;&#1056;&#1057;&#1050;_22.02.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айлы"/>
      <sheetName val="Отчет"/>
      <sheetName val="Ф24"/>
      <sheetName val="Основания"/>
      <sheetName val="Расчет стоимости"/>
      <sheetName val="Лист1"/>
      <sheetName val="Расчет по введенным ИП"/>
    </sheetNames>
    <sheetDataSet>
      <sheetData sheetId="0"/>
      <sheetData sheetId="1"/>
      <sheetData sheetId="2">
        <row r="1">
          <cell r="C1" t="str">
            <v>Идентификатор инвестиционного проекта</v>
          </cell>
          <cell r="V1" t="str">
            <v xml:space="preserve">Фактический объем финансирования на 01.01.2016, тыс рублей 
(с НДС) </v>
          </cell>
        </row>
        <row r="2">
          <cell r="CC2" t="str">
            <v>Факт</v>
          </cell>
          <cell r="DG2" t="str">
            <v>Предложение по корректировке утвержденного плана
2017 года</v>
          </cell>
          <cell r="EK2" t="str">
            <v>Предложение по корректировке утвержденного плана
2018 года</v>
          </cell>
        </row>
        <row r="3">
          <cell r="CC3" t="str">
            <v>Общий объем финансирования, в том числе за счет:</v>
          </cell>
          <cell r="DG3" t="str">
            <v>Общий объем финансирования, в том числе за счет:</v>
          </cell>
          <cell r="EK3" t="str">
            <v>Общий объем финансирования, в том числе за счет:</v>
          </cell>
        </row>
        <row r="4">
          <cell r="C4">
            <v>3</v>
          </cell>
          <cell r="V4">
            <v>22</v>
          </cell>
          <cell r="CC4">
            <v>81</v>
          </cell>
          <cell r="DG4">
            <v>111</v>
          </cell>
          <cell r="EK4">
            <v>141</v>
          </cell>
        </row>
        <row r="5">
          <cell r="C5">
            <v>3</v>
          </cell>
          <cell r="V5">
            <v>22</v>
          </cell>
          <cell r="CC5">
            <v>81</v>
          </cell>
          <cell r="DG5">
            <v>111</v>
          </cell>
          <cell r="EK5">
            <v>141</v>
          </cell>
        </row>
        <row r="6">
          <cell r="C6" t="str">
            <v>Г</v>
          </cell>
          <cell r="V6">
            <v>1707249.8316799998</v>
          </cell>
          <cell r="CC6">
            <v>2144368.2956500002</v>
          </cell>
          <cell r="DG6">
            <v>1993719.4293999998</v>
          </cell>
          <cell r="EK6">
            <v>2273015.3082600003</v>
          </cell>
        </row>
        <row r="7">
          <cell r="C7" t="str">
            <v>Г</v>
          </cell>
          <cell r="V7">
            <v>721395.78651100001</v>
          </cell>
          <cell r="CC7">
            <v>1366863.9881600002</v>
          </cell>
          <cell r="DG7">
            <v>1061207.0890900001</v>
          </cell>
          <cell r="EK7">
            <v>1717603.5034399999</v>
          </cell>
        </row>
        <row r="8">
          <cell r="C8" t="str">
            <v>Г</v>
          </cell>
          <cell r="V8">
            <v>246423.35256899998</v>
          </cell>
          <cell r="CC8">
            <v>407734.83317000011</v>
          </cell>
          <cell r="DG8">
            <v>589530.38855000003</v>
          </cell>
          <cell r="EK8">
            <v>252101.42020000002</v>
          </cell>
        </row>
        <row r="9">
          <cell r="C9" t="str">
            <v>Г</v>
          </cell>
          <cell r="V9">
            <v>696870.35135999997</v>
          </cell>
          <cell r="CC9">
            <v>224550.65554000001</v>
          </cell>
          <cell r="DG9">
            <v>23441.514629999987</v>
          </cell>
          <cell r="EK9">
            <v>20143.471819999999</v>
          </cell>
        </row>
        <row r="10">
          <cell r="C10" t="str">
            <v>Г</v>
          </cell>
          <cell r="V10">
            <v>16161.171469999999</v>
          </cell>
          <cell r="CC10">
            <v>16731.24826</v>
          </cell>
          <cell r="DG10">
            <v>11.23696</v>
          </cell>
          <cell r="EK10">
            <v>17359.422279999999</v>
          </cell>
        </row>
        <row r="11">
          <cell r="C11" t="str">
            <v>Г</v>
          </cell>
          <cell r="V11">
            <v>0</v>
          </cell>
          <cell r="CC11">
            <v>0</v>
          </cell>
          <cell r="DG11">
            <v>0</v>
          </cell>
          <cell r="EK11">
            <v>0</v>
          </cell>
        </row>
        <row r="12">
          <cell r="C12" t="str">
            <v>Г</v>
          </cell>
          <cell r="V12">
            <v>24709.902459999994</v>
          </cell>
          <cell r="CC12">
            <v>72086.332599999994</v>
          </cell>
          <cell r="DG12">
            <v>191695.06152000008</v>
          </cell>
          <cell r="EK12">
            <v>264654.59814000007</v>
          </cell>
        </row>
        <row r="13">
          <cell r="C13" t="str">
            <v>Г</v>
          </cell>
          <cell r="V13">
            <v>1707249.8316799998</v>
          </cell>
          <cell r="CC13">
            <v>2144368.2956500002</v>
          </cell>
          <cell r="DG13">
            <v>1993719.4293999998</v>
          </cell>
          <cell r="EK13">
            <v>2273015.3082600003</v>
          </cell>
        </row>
        <row r="14">
          <cell r="C14" t="str">
            <v>Г</v>
          </cell>
          <cell r="V14">
            <v>721395.78651100001</v>
          </cell>
          <cell r="CC14">
            <v>1366863.9881600002</v>
          </cell>
          <cell r="DG14">
            <v>1061207.0890900001</v>
          </cell>
          <cell r="EK14">
            <v>1717603.5034399999</v>
          </cell>
        </row>
        <row r="15">
          <cell r="C15" t="str">
            <v>Г</v>
          </cell>
          <cell r="V15">
            <v>718301.83508200001</v>
          </cell>
          <cell r="CC15">
            <v>1355547.9874200001</v>
          </cell>
          <cell r="DG15">
            <v>1006146.0075600002</v>
          </cell>
          <cell r="EK15">
            <v>1665658.4315499999</v>
          </cell>
        </row>
        <row r="16">
          <cell r="C16" t="str">
            <v>Г</v>
          </cell>
          <cell r="V16">
            <v>297496.13199999998</v>
          </cell>
          <cell r="CC16">
            <v>116743.14013999999</v>
          </cell>
          <cell r="DG16">
            <v>200709.03676999998</v>
          </cell>
          <cell r="EK16">
            <v>137862.16675</v>
          </cell>
        </row>
        <row r="17">
          <cell r="C17" t="str">
            <v>F_001-56-1-00.00-0000</v>
          </cell>
          <cell r="V17">
            <v>181213.022</v>
          </cell>
          <cell r="CC17">
            <v>69432.91863</v>
          </cell>
          <cell r="DG17">
            <v>148896.26429999998</v>
          </cell>
          <cell r="EK17">
            <v>104542.14972</v>
          </cell>
        </row>
        <row r="18">
          <cell r="C18" t="str">
            <v>G_001-56-2-00.00-0000</v>
          </cell>
          <cell r="V18">
            <v>116283.11</v>
          </cell>
          <cell r="CC18">
            <v>47310.221509999988</v>
          </cell>
          <cell r="DG18">
            <v>51812.772469999996</v>
          </cell>
          <cell r="EK18">
            <v>33320.017030000003</v>
          </cell>
        </row>
        <row r="19">
          <cell r="EK19">
            <v>0</v>
          </cell>
        </row>
        <row r="20">
          <cell r="EK20">
            <v>0</v>
          </cell>
        </row>
        <row r="21">
          <cell r="EK21">
            <v>0</v>
          </cell>
        </row>
        <row r="22">
          <cell r="C22" t="str">
            <v>Г</v>
          </cell>
          <cell r="V22">
            <v>37317.5579</v>
          </cell>
          <cell r="CC22">
            <v>39584.560379999995</v>
          </cell>
          <cell r="DG22">
            <v>35552.397639999996</v>
          </cell>
          <cell r="EK22">
            <v>34679.934220000003</v>
          </cell>
        </row>
        <row r="23">
          <cell r="C23" t="str">
            <v>F_002-56-0-00.00-0000</v>
          </cell>
          <cell r="V23">
            <v>27923.260740000002</v>
          </cell>
          <cell r="CC23">
            <v>12444.388409999996</v>
          </cell>
          <cell r="DG23">
            <v>18680.28584</v>
          </cell>
          <cell r="EK23">
            <v>8017.5310800000016</v>
          </cell>
        </row>
        <row r="24">
          <cell r="C24" t="str">
            <v>F_002-56-2-00.00-0000</v>
          </cell>
          <cell r="V24">
            <v>9394.2971599999983</v>
          </cell>
          <cell r="CC24">
            <v>27140.171969999999</v>
          </cell>
          <cell r="DG24">
            <v>16872.111799999999</v>
          </cell>
          <cell r="EK24">
            <v>26662.403140000002</v>
          </cell>
        </row>
        <row r="25">
          <cell r="EK25">
            <v>0</v>
          </cell>
        </row>
        <row r="26">
          <cell r="EK26">
            <v>0</v>
          </cell>
        </row>
        <row r="28">
          <cell r="C28" t="str">
            <v>Г</v>
          </cell>
          <cell r="V28">
            <v>383488.14518200001</v>
          </cell>
          <cell r="CC28">
            <v>1199220.2869000002</v>
          </cell>
          <cell r="DG28">
            <v>769884.57315000019</v>
          </cell>
          <cell r="EK28">
            <v>1493116.3305799998</v>
          </cell>
        </row>
        <row r="29">
          <cell r="C29" t="str">
            <v>F_000-54-2-01.12-0003</v>
          </cell>
          <cell r="V29">
            <v>140874.57558000006</v>
          </cell>
          <cell r="CC29">
            <v>562520.18466999999</v>
          </cell>
          <cell r="DG29">
            <v>127326.86151000002</v>
          </cell>
          <cell r="EK29">
            <v>0</v>
          </cell>
        </row>
        <row r="30">
          <cell r="C30" t="str">
            <v>F_000-54-2-01.12-0511</v>
          </cell>
          <cell r="V30">
            <v>89053.075109999976</v>
          </cell>
          <cell r="CC30">
            <v>272886.81089000002</v>
          </cell>
          <cell r="DG30">
            <v>48490.573320000003</v>
          </cell>
          <cell r="EK30">
            <v>0</v>
          </cell>
        </row>
        <row r="31">
          <cell r="C31" t="str">
            <v>G_000-51-2-01.12-0023</v>
          </cell>
          <cell r="V31">
            <v>0</v>
          </cell>
          <cell r="CC31">
            <v>18544.11175</v>
          </cell>
          <cell r="DG31">
            <v>113677.57193999999</v>
          </cell>
          <cell r="EK31">
            <v>277026.28380999999</v>
          </cell>
        </row>
        <row r="32">
          <cell r="C32" t="str">
            <v>F_000-52-2-01.21-0650</v>
          </cell>
          <cell r="V32">
            <v>2496.0823799999998</v>
          </cell>
          <cell r="CC32">
            <v>15608.283419999996</v>
          </cell>
          <cell r="DG32">
            <v>9836.8680699999986</v>
          </cell>
          <cell r="EK32">
            <v>0</v>
          </cell>
        </row>
        <row r="33">
          <cell r="C33" t="str">
            <v>G_000-53-2-02.31-0010</v>
          </cell>
          <cell r="V33">
            <v>200.02128999999999</v>
          </cell>
          <cell r="CC33">
            <v>0</v>
          </cell>
          <cell r="DG33">
            <v>306.798</v>
          </cell>
          <cell r="EK33">
            <v>0</v>
          </cell>
        </row>
        <row r="34">
          <cell r="C34" t="str">
            <v>I_000-51-2-01.12-0025</v>
          </cell>
          <cell r="V34">
            <v>0</v>
          </cell>
          <cell r="CC34">
            <v>1465.2742599999999</v>
          </cell>
          <cell r="DG34">
            <v>259285.36281999998</v>
          </cell>
          <cell r="EK34">
            <v>119897.19950999999</v>
          </cell>
        </row>
        <row r="35">
          <cell r="C35" t="str">
            <v>I_002-53-2-01.32-0629</v>
          </cell>
          <cell r="V35">
            <v>0</v>
          </cell>
          <cell r="CC35">
            <v>0</v>
          </cell>
          <cell r="DG35">
            <v>1736.2014200000001</v>
          </cell>
          <cell r="EK35">
            <v>0</v>
          </cell>
        </row>
        <row r="36">
          <cell r="C36" t="str">
            <v>I_000-53-2-02.31-0636</v>
          </cell>
          <cell r="V36">
            <v>0</v>
          </cell>
          <cell r="CC36">
            <v>377.5</v>
          </cell>
          <cell r="DG36">
            <v>7033.7831299999998</v>
          </cell>
          <cell r="EK36">
            <v>356.35048</v>
          </cell>
        </row>
        <row r="37">
          <cell r="C37" t="str">
            <v>I_000-55-2-03.31-0025</v>
          </cell>
          <cell r="V37">
            <v>188.77893</v>
          </cell>
          <cell r="CC37">
            <v>0</v>
          </cell>
          <cell r="DG37">
            <v>0</v>
          </cell>
          <cell r="EK37">
            <v>1475.8646699999999</v>
          </cell>
        </row>
        <row r="38">
          <cell r="C38" t="str">
            <v>F_000-52-2-01.12-0114</v>
          </cell>
          <cell r="V38">
            <v>107498.27331999998</v>
          </cell>
          <cell r="CC38">
            <v>182435.2892</v>
          </cell>
          <cell r="DG38">
            <v>0</v>
          </cell>
          <cell r="EK38">
            <v>0</v>
          </cell>
        </row>
        <row r="39">
          <cell r="C39" t="str">
            <v>G_000-54-2-01.33-0324</v>
          </cell>
          <cell r="V39">
            <v>426.82418999999999</v>
          </cell>
          <cell r="CC39">
            <v>0</v>
          </cell>
          <cell r="DG39">
            <v>0</v>
          </cell>
          <cell r="EK39">
            <v>0</v>
          </cell>
        </row>
        <row r="40">
          <cell r="C40" t="str">
            <v>G_002-52-2-02.31-0207</v>
          </cell>
          <cell r="V40">
            <v>5</v>
          </cell>
          <cell r="CC40">
            <v>200.31800000000001</v>
          </cell>
          <cell r="DG40">
            <v>0</v>
          </cell>
          <cell r="EK40">
            <v>0</v>
          </cell>
        </row>
        <row r="41">
          <cell r="C41" t="str">
            <v>G_000-53-2-02.41-0061</v>
          </cell>
          <cell r="V41">
            <v>220.53873000000002</v>
          </cell>
          <cell r="CC41">
            <v>871.56687999999997</v>
          </cell>
          <cell r="DG41">
            <v>0</v>
          </cell>
          <cell r="EK41">
            <v>0</v>
          </cell>
        </row>
        <row r="42">
          <cell r="C42" t="str">
            <v>G_000-54-2-02.41-0399</v>
          </cell>
          <cell r="V42">
            <v>724.01999000000001</v>
          </cell>
          <cell r="CC42">
            <v>0</v>
          </cell>
          <cell r="DG42">
            <v>0</v>
          </cell>
          <cell r="EK42">
            <v>0</v>
          </cell>
        </row>
        <row r="43">
          <cell r="C43" t="str">
            <v>G_000-53-2-02.41-0060</v>
          </cell>
          <cell r="V43">
            <v>237.12468999999999</v>
          </cell>
          <cell r="CC43">
            <v>5.1109999999999998</v>
          </cell>
          <cell r="DG43">
            <v>0</v>
          </cell>
          <cell r="EK43">
            <v>0</v>
          </cell>
        </row>
        <row r="44">
          <cell r="C44" t="str">
            <v>F_000-53-2-03.31-0157</v>
          </cell>
          <cell r="V44">
            <v>12254.732210000002</v>
          </cell>
          <cell r="CC44">
            <v>23200.414400000001</v>
          </cell>
          <cell r="DG44">
            <v>0</v>
          </cell>
          <cell r="EK44">
            <v>0</v>
          </cell>
        </row>
        <row r="45">
          <cell r="C45" t="str">
            <v>F_000-55-2-03.31-0465</v>
          </cell>
          <cell r="V45">
            <v>2511.13697</v>
          </cell>
          <cell r="CC45">
            <v>132.16511</v>
          </cell>
          <cell r="DG45">
            <v>0</v>
          </cell>
          <cell r="EK45">
            <v>0</v>
          </cell>
        </row>
        <row r="46">
          <cell r="C46" t="str">
            <v>F_000-55-2-03.31-1390</v>
          </cell>
          <cell r="V46">
            <v>1085.43614</v>
          </cell>
          <cell r="CC46">
            <v>33</v>
          </cell>
          <cell r="DG46">
            <v>0</v>
          </cell>
          <cell r="EK46">
            <v>0</v>
          </cell>
        </row>
        <row r="47">
          <cell r="C47" t="str">
            <v>G_000-55-2-03.31-0669</v>
          </cell>
          <cell r="V47">
            <v>453.63391999999999</v>
          </cell>
          <cell r="CC47">
            <v>810.42348000000004</v>
          </cell>
          <cell r="DG47">
            <v>0</v>
          </cell>
          <cell r="EK47">
            <v>0</v>
          </cell>
        </row>
        <row r="48">
          <cell r="C48" t="str">
            <v>F_000-53-2-03.31-0077</v>
          </cell>
          <cell r="V48">
            <v>496.28894000000037</v>
          </cell>
          <cell r="CC48">
            <v>6782.8739700000006</v>
          </cell>
          <cell r="DG48">
            <v>3375.7155099999995</v>
          </cell>
          <cell r="EK48">
            <v>0</v>
          </cell>
        </row>
        <row r="49">
          <cell r="C49" t="str">
            <v>I_000-53-2-02.41-0498</v>
          </cell>
          <cell r="V49">
            <v>0</v>
          </cell>
          <cell r="CC49">
            <v>213.34470000000002</v>
          </cell>
          <cell r="DG49">
            <v>6824.90913</v>
          </cell>
          <cell r="EK49">
            <v>338.27652</v>
          </cell>
        </row>
        <row r="50">
          <cell r="C50" t="str">
            <v>G_000-51-2-01.12-0024</v>
          </cell>
          <cell r="V50">
            <v>0</v>
          </cell>
          <cell r="CC50">
            <v>1533.3083799999999</v>
          </cell>
          <cell r="DG50">
            <v>2881.9259199999997</v>
          </cell>
          <cell r="EK50">
            <v>203830.55660000001</v>
          </cell>
        </row>
        <row r="51">
          <cell r="C51" t="str">
            <v>G_000-54-2-02.41-0014</v>
          </cell>
          <cell r="V51">
            <v>40</v>
          </cell>
          <cell r="CC51">
            <v>3527.2386799999999</v>
          </cell>
          <cell r="DG51">
            <v>0</v>
          </cell>
          <cell r="EK51">
            <v>0</v>
          </cell>
        </row>
        <row r="52">
          <cell r="C52" t="str">
            <v>G_000-54-2-02.41-0019</v>
          </cell>
          <cell r="V52">
            <v>30.86142000000018</v>
          </cell>
          <cell r="CC52">
            <v>2845.8458500000002</v>
          </cell>
          <cell r="DG52">
            <v>0</v>
          </cell>
          <cell r="EK52">
            <v>0</v>
          </cell>
        </row>
        <row r="53">
          <cell r="C53" t="str">
            <v>G_000-53-2-02.41-0488</v>
          </cell>
          <cell r="V53">
            <v>365.65499999999997</v>
          </cell>
          <cell r="CC53">
            <v>19.245000000000001</v>
          </cell>
          <cell r="DG53">
            <v>0</v>
          </cell>
          <cell r="EK53">
            <v>0</v>
          </cell>
        </row>
        <row r="54">
          <cell r="C54" t="str">
            <v>F_000-53-2-03.31-0125</v>
          </cell>
          <cell r="V54">
            <v>7265.1988619999993</v>
          </cell>
          <cell r="CC54">
            <v>30.024360000000001</v>
          </cell>
          <cell r="DG54">
            <v>0</v>
          </cell>
          <cell r="EK54">
            <v>0</v>
          </cell>
        </row>
        <row r="55">
          <cell r="C55" t="str">
            <v>G_000-53-2-03.31-0116</v>
          </cell>
          <cell r="V55">
            <v>313.28402999999997</v>
          </cell>
          <cell r="CC55">
            <v>3434.4448299999999</v>
          </cell>
          <cell r="DG55">
            <v>0</v>
          </cell>
          <cell r="EK55">
            <v>0</v>
          </cell>
        </row>
        <row r="56">
          <cell r="C56" t="str">
            <v>G_000-53-2-03.31-0114</v>
          </cell>
          <cell r="V56">
            <v>390.63717000000003</v>
          </cell>
          <cell r="CC56">
            <v>7369.4422100000002</v>
          </cell>
          <cell r="DG56">
            <v>0</v>
          </cell>
          <cell r="EK56">
            <v>0</v>
          </cell>
        </row>
        <row r="57">
          <cell r="C57" t="str">
            <v>I_000-53-2-02.41-0499</v>
          </cell>
          <cell r="V57">
            <v>0</v>
          </cell>
          <cell r="CC57">
            <v>0</v>
          </cell>
          <cell r="DG57">
            <v>1188.2595299999998</v>
          </cell>
          <cell r="EK57">
            <v>0</v>
          </cell>
        </row>
        <row r="58">
          <cell r="C58" t="str">
            <v>I_000-54-2-02.41-0502</v>
          </cell>
          <cell r="V58">
            <v>0</v>
          </cell>
          <cell r="CC58">
            <v>0</v>
          </cell>
          <cell r="DG58">
            <v>43.93</v>
          </cell>
          <cell r="EK58">
            <v>169.78065000000001</v>
          </cell>
        </row>
        <row r="59">
          <cell r="C59" t="str">
            <v>I_000-51-2-03.32-0001</v>
          </cell>
          <cell r="V59">
            <v>0</v>
          </cell>
          <cell r="CC59">
            <v>0</v>
          </cell>
          <cell r="DG59">
            <v>244.71200000000005</v>
          </cell>
          <cell r="EK59">
            <v>61.37312</v>
          </cell>
        </row>
        <row r="60">
          <cell r="C60" t="str">
            <v>I_000-55-2-02.32-0002</v>
          </cell>
          <cell r="V60">
            <v>0</v>
          </cell>
          <cell r="CC60">
            <v>0</v>
          </cell>
          <cell r="DG60">
            <v>0</v>
          </cell>
          <cell r="EK60">
            <v>1703.4019999999998</v>
          </cell>
        </row>
        <row r="61">
          <cell r="C61" t="str">
            <v>I_009-55-2-02.41-0012</v>
          </cell>
          <cell r="V61">
            <v>0</v>
          </cell>
          <cell r="CC61">
            <v>0</v>
          </cell>
          <cell r="DG61">
            <v>0</v>
          </cell>
          <cell r="EK61">
            <v>137.36399999999998</v>
          </cell>
        </row>
        <row r="62">
          <cell r="C62" t="str">
            <v>G_000-54-2-02.41-0039</v>
          </cell>
          <cell r="V62">
            <v>143</v>
          </cell>
          <cell r="CC62">
            <v>5552.68246</v>
          </cell>
          <cell r="DG62">
            <v>0</v>
          </cell>
          <cell r="EK62">
            <v>0</v>
          </cell>
        </row>
        <row r="63">
          <cell r="C63" t="str">
            <v>J_009-55-2-01.32-1852</v>
          </cell>
          <cell r="V63">
            <v>0</v>
          </cell>
          <cell r="CC63">
            <v>0</v>
          </cell>
          <cell r="DG63">
            <v>0</v>
          </cell>
          <cell r="EK63">
            <v>391.16137000000003</v>
          </cell>
        </row>
        <row r="65">
          <cell r="C65" t="str">
            <v>J_009-55-2-02.32-0004</v>
          </cell>
          <cell r="V65">
            <v>0</v>
          </cell>
          <cell r="CC65">
            <v>0</v>
          </cell>
          <cell r="DG65">
            <v>0</v>
          </cell>
          <cell r="EK65">
            <v>70.861800000000002</v>
          </cell>
        </row>
        <row r="66">
          <cell r="C66" t="str">
            <v>J_009-52-2-02.41-1013</v>
          </cell>
          <cell r="V66">
            <v>0</v>
          </cell>
          <cell r="CC66">
            <v>0</v>
          </cell>
          <cell r="DG66">
            <v>0</v>
          </cell>
          <cell r="EK66">
            <v>66.94</v>
          </cell>
        </row>
        <row r="67">
          <cell r="C67" t="str">
            <v>J_009-55-2-02.41-0021</v>
          </cell>
          <cell r="V67">
            <v>0</v>
          </cell>
          <cell r="CC67">
            <v>0</v>
          </cell>
          <cell r="DG67">
            <v>0</v>
          </cell>
          <cell r="EK67">
            <v>0</v>
          </cell>
        </row>
        <row r="68">
          <cell r="C68" t="str">
            <v>J_009-52-2-02.41-1014</v>
          </cell>
          <cell r="V68">
            <v>0</v>
          </cell>
          <cell r="CC68">
            <v>0</v>
          </cell>
          <cell r="DG68">
            <v>0</v>
          </cell>
          <cell r="EK68">
            <v>48.34563</v>
          </cell>
        </row>
        <row r="69">
          <cell r="C69" t="str">
            <v>J_009-54-2-02.41-2229</v>
          </cell>
          <cell r="V69">
            <v>0</v>
          </cell>
          <cell r="CC69">
            <v>0</v>
          </cell>
          <cell r="DG69">
            <v>0</v>
          </cell>
          <cell r="EK69">
            <v>0</v>
          </cell>
        </row>
        <row r="70">
          <cell r="C70" t="str">
            <v>J_009-54-2-02.41-2227</v>
          </cell>
          <cell r="V70">
            <v>0</v>
          </cell>
          <cell r="CC70">
            <v>0</v>
          </cell>
          <cell r="DG70">
            <v>0</v>
          </cell>
          <cell r="EK70">
            <v>191.48999999999998</v>
          </cell>
        </row>
        <row r="71">
          <cell r="C71" t="str">
            <v>J_009-55-2-03.31-1897</v>
          </cell>
          <cell r="V71">
            <v>0</v>
          </cell>
          <cell r="CC71">
            <v>0</v>
          </cell>
          <cell r="DG71">
            <v>0</v>
          </cell>
          <cell r="EK71">
            <v>0</v>
          </cell>
        </row>
        <row r="72">
          <cell r="C72" t="str">
            <v>J_009-54-2-02.41-2231</v>
          </cell>
          <cell r="V72">
            <v>0</v>
          </cell>
          <cell r="CC72">
            <v>0</v>
          </cell>
          <cell r="DG72">
            <v>0</v>
          </cell>
          <cell r="EK72">
            <v>50.305470000000007</v>
          </cell>
        </row>
        <row r="73">
          <cell r="C73" t="str">
            <v>J_009-55-2-02.41-0023</v>
          </cell>
          <cell r="V73">
            <v>0</v>
          </cell>
          <cell r="CC73">
            <v>0</v>
          </cell>
          <cell r="DG73">
            <v>0</v>
          </cell>
          <cell r="EK73">
            <v>0</v>
          </cell>
        </row>
        <row r="75">
          <cell r="C75" t="str">
            <v>I_000-51-2-03.13-0001</v>
          </cell>
          <cell r="V75">
            <v>475.54599000000002</v>
          </cell>
          <cell r="CC75">
            <v>6642.2357899999997</v>
          </cell>
          <cell r="DG75">
            <v>187631.10084999996</v>
          </cell>
          <cell r="EK75">
            <v>32672.057660000042</v>
          </cell>
        </row>
        <row r="76">
          <cell r="C76" t="str">
            <v>J_009-51-2-01.12-0028</v>
          </cell>
          <cell r="V76">
            <v>15738.420319999999</v>
          </cell>
          <cell r="CC76">
            <v>82179.14761</v>
          </cell>
          <cell r="DG76">
            <v>0</v>
          </cell>
          <cell r="EK76">
            <v>854628.71729000006</v>
          </cell>
        </row>
        <row r="77">
          <cell r="C77" t="str">
            <v>J_009-55-2-01.41-2101</v>
          </cell>
          <cell r="V77">
            <v>0</v>
          </cell>
          <cell r="CC77">
            <v>0</v>
          </cell>
          <cell r="DG77">
            <v>0</v>
          </cell>
          <cell r="EK77">
            <v>0</v>
          </cell>
        </row>
        <row r="90">
          <cell r="C90" t="str">
            <v>Г</v>
          </cell>
          <cell r="V90">
            <v>0</v>
          </cell>
          <cell r="CC90">
            <v>0</v>
          </cell>
          <cell r="DG90">
            <v>0</v>
          </cell>
          <cell r="EK90">
            <v>0</v>
          </cell>
        </row>
        <row r="91">
          <cell r="C91" t="str">
            <v>Г</v>
          </cell>
          <cell r="V91">
            <v>0</v>
          </cell>
          <cell r="CC91">
            <v>0</v>
          </cell>
          <cell r="DG91">
            <v>0</v>
          </cell>
          <cell r="EK91">
            <v>0</v>
          </cell>
        </row>
        <row r="113">
          <cell r="C113" t="str">
            <v>Г</v>
          </cell>
          <cell r="V113">
            <v>0</v>
          </cell>
          <cell r="CC113">
            <v>0</v>
          </cell>
          <cell r="DG113">
            <v>0</v>
          </cell>
          <cell r="EK113">
            <v>0</v>
          </cell>
        </row>
        <row r="125">
          <cell r="C125" t="str">
            <v>Г</v>
          </cell>
          <cell r="V125">
            <v>0</v>
          </cell>
          <cell r="CC125">
            <v>0</v>
          </cell>
          <cell r="DG125">
            <v>0</v>
          </cell>
          <cell r="EK125">
            <v>0</v>
          </cell>
        </row>
        <row r="126">
          <cell r="C126" t="str">
            <v>Г</v>
          </cell>
        </row>
        <row r="127">
          <cell r="C127" t="str">
            <v>Г</v>
          </cell>
          <cell r="V127">
            <v>0</v>
          </cell>
          <cell r="CC127">
            <v>0</v>
          </cell>
          <cell r="DG127">
            <v>0</v>
          </cell>
          <cell r="EK127">
            <v>0</v>
          </cell>
        </row>
        <row r="131">
          <cell r="C131" t="str">
            <v>Г</v>
          </cell>
          <cell r="V131">
            <v>0</v>
          </cell>
          <cell r="CC131">
            <v>0</v>
          </cell>
          <cell r="DG131">
            <v>0</v>
          </cell>
          <cell r="EK131">
            <v>0</v>
          </cell>
        </row>
        <row r="135">
          <cell r="C135" t="str">
            <v>Г</v>
          </cell>
          <cell r="V135">
            <v>0</v>
          </cell>
          <cell r="CC135">
            <v>0</v>
          </cell>
          <cell r="DG135">
            <v>0</v>
          </cell>
          <cell r="EK135">
            <v>0</v>
          </cell>
        </row>
        <row r="139">
          <cell r="C139" t="str">
            <v>Г</v>
          </cell>
        </row>
        <row r="140">
          <cell r="C140" t="str">
            <v>Г</v>
          </cell>
          <cell r="V140">
            <v>0</v>
          </cell>
          <cell r="CC140">
            <v>0</v>
          </cell>
          <cell r="DG140">
            <v>0</v>
          </cell>
          <cell r="EK140">
            <v>0</v>
          </cell>
        </row>
        <row r="144">
          <cell r="C144" t="str">
            <v>Г</v>
          </cell>
          <cell r="V144">
            <v>0</v>
          </cell>
          <cell r="CC144">
            <v>0</v>
          </cell>
          <cell r="DG144">
            <v>0</v>
          </cell>
          <cell r="EK144">
            <v>0</v>
          </cell>
        </row>
        <row r="148">
          <cell r="C148" t="str">
            <v>Г</v>
          </cell>
          <cell r="V148">
            <v>0</v>
          </cell>
          <cell r="CC148">
            <v>0</v>
          </cell>
          <cell r="DG148">
            <v>0</v>
          </cell>
          <cell r="EK148">
            <v>0</v>
          </cell>
        </row>
        <row r="152">
          <cell r="C152" t="str">
            <v>Г</v>
          </cell>
          <cell r="V152">
            <v>3093.9514290000002</v>
          </cell>
          <cell r="CC152">
            <v>11316.000739999999</v>
          </cell>
          <cell r="DG152">
            <v>55061.081530000003</v>
          </cell>
          <cell r="EK152">
            <v>51945.071889999999</v>
          </cell>
        </row>
        <row r="153">
          <cell r="C153" t="str">
            <v>Г</v>
          </cell>
          <cell r="V153">
            <v>0</v>
          </cell>
          <cell r="CC153">
            <v>0</v>
          </cell>
          <cell r="DG153">
            <v>0</v>
          </cell>
          <cell r="EK153">
            <v>0</v>
          </cell>
        </row>
        <row r="161">
          <cell r="C161" t="str">
            <v>Г</v>
          </cell>
          <cell r="V161">
            <v>3093.9514290000002</v>
          </cell>
          <cell r="CC161">
            <v>11316.000739999999</v>
          </cell>
          <cell r="DG161">
            <v>55061.081530000003</v>
          </cell>
          <cell r="EK161">
            <v>51945.071889999999</v>
          </cell>
        </row>
        <row r="162">
          <cell r="C162" t="str">
            <v>G_000-52-1-04.30-0002</v>
          </cell>
          <cell r="V162">
            <v>6.4757499999999997</v>
          </cell>
          <cell r="CC162">
            <v>65</v>
          </cell>
          <cell r="DG162">
            <v>3533.4204100000002</v>
          </cell>
          <cell r="EK162">
            <v>0</v>
          </cell>
        </row>
        <row r="163">
          <cell r="C163" t="str">
            <v>I_002-52-1-03.11-0012</v>
          </cell>
          <cell r="V163">
            <v>0</v>
          </cell>
          <cell r="CC163">
            <v>14.029669999999999</v>
          </cell>
          <cell r="DG163">
            <v>3154.2639799999997</v>
          </cell>
          <cell r="EK163">
            <v>41482.096419999994</v>
          </cell>
        </row>
        <row r="164">
          <cell r="C164" t="str">
            <v>I_000-54-1-01.21-0523</v>
          </cell>
          <cell r="V164">
            <v>0</v>
          </cell>
          <cell r="CC164">
            <v>0</v>
          </cell>
          <cell r="DG164">
            <v>57.245669999999997</v>
          </cell>
          <cell r="EK164">
            <v>0</v>
          </cell>
        </row>
        <row r="165">
          <cell r="EK165">
            <v>0</v>
          </cell>
        </row>
        <row r="166">
          <cell r="C166" t="str">
            <v>G_000-54-1-03.31-0002</v>
          </cell>
          <cell r="V166">
            <v>30</v>
          </cell>
          <cell r="CC166">
            <v>1338.8217199999999</v>
          </cell>
          <cell r="DG166">
            <v>0</v>
          </cell>
          <cell r="EK166">
            <v>0</v>
          </cell>
        </row>
        <row r="167">
          <cell r="C167" t="str">
            <v>G_000-53-1-03.31-0095</v>
          </cell>
          <cell r="V167">
            <v>84.93760999999995</v>
          </cell>
          <cell r="CC167">
            <v>1388.9854700000001</v>
          </cell>
          <cell r="DG167">
            <v>0</v>
          </cell>
          <cell r="EK167">
            <v>0</v>
          </cell>
        </row>
        <row r="168">
          <cell r="C168" t="str">
            <v>G_000-54-1-03.31-0034</v>
          </cell>
          <cell r="V168">
            <v>73</v>
          </cell>
          <cell r="CC168">
            <v>687.56214</v>
          </cell>
          <cell r="DG168">
            <v>0</v>
          </cell>
          <cell r="EK168">
            <v>0</v>
          </cell>
        </row>
        <row r="169">
          <cell r="C169" t="str">
            <v>G_002-53-1-03.31-0007</v>
          </cell>
          <cell r="V169">
            <v>120.71558</v>
          </cell>
          <cell r="CC169">
            <v>3177.1110600000002</v>
          </cell>
          <cell r="DG169">
            <v>0</v>
          </cell>
          <cell r="EK169">
            <v>0</v>
          </cell>
        </row>
        <row r="170">
          <cell r="C170" t="str">
            <v>G_002-55-2-03.31-0006</v>
          </cell>
          <cell r="V170">
            <v>32.013249999999999</v>
          </cell>
          <cell r="CC170">
            <v>1206.15157</v>
          </cell>
          <cell r="DG170">
            <v>0</v>
          </cell>
          <cell r="EK170">
            <v>0</v>
          </cell>
        </row>
        <row r="171">
          <cell r="C171" t="str">
            <v>I_002-53-1-05.40-0030</v>
          </cell>
          <cell r="V171">
            <v>0</v>
          </cell>
          <cell r="CC171">
            <v>0</v>
          </cell>
          <cell r="DG171">
            <v>62.064300000000003</v>
          </cell>
          <cell r="EK171">
            <v>0</v>
          </cell>
        </row>
        <row r="172">
          <cell r="C172" t="str">
            <v>I_000-51-1-01.33-0169</v>
          </cell>
          <cell r="V172">
            <v>0</v>
          </cell>
          <cell r="CC172">
            <v>0</v>
          </cell>
          <cell r="DG172">
            <v>93.287999999999997</v>
          </cell>
          <cell r="EK172">
            <v>36.234000000000002</v>
          </cell>
        </row>
        <row r="174">
          <cell r="C174" t="str">
            <v>I_009-51-1-03.31-0013</v>
          </cell>
          <cell r="V174">
            <v>0</v>
          </cell>
          <cell r="CC174">
            <v>0</v>
          </cell>
          <cell r="DG174">
            <v>0</v>
          </cell>
          <cell r="EK174">
            <v>199.31726</v>
          </cell>
        </row>
        <row r="175">
          <cell r="C175" t="str">
            <v>I_000-54-1-03.31-1003</v>
          </cell>
          <cell r="V175">
            <v>0</v>
          </cell>
          <cell r="CC175">
            <v>0</v>
          </cell>
          <cell r="DG175">
            <v>15.1</v>
          </cell>
          <cell r="EK175">
            <v>630.28738999999996</v>
          </cell>
        </row>
        <row r="176">
          <cell r="EK176">
            <v>0</v>
          </cell>
        </row>
        <row r="177">
          <cell r="C177" t="str">
            <v>G_000-54-1-03.13-0658</v>
          </cell>
          <cell r="V177">
            <v>0</v>
          </cell>
          <cell r="CC177">
            <v>0</v>
          </cell>
          <cell r="DG177">
            <v>47385.311750000001</v>
          </cell>
          <cell r="EK177">
            <v>4472.5617900000007</v>
          </cell>
        </row>
        <row r="178">
          <cell r="C178" t="str">
            <v>F_000-55-1-01.32-0051</v>
          </cell>
          <cell r="V178">
            <v>438.06272840000003</v>
          </cell>
          <cell r="CC178">
            <v>86</v>
          </cell>
          <cell r="DG178">
            <v>0</v>
          </cell>
          <cell r="EK178">
            <v>0</v>
          </cell>
        </row>
        <row r="179">
          <cell r="C179" t="str">
            <v>G_000-55-1-01.32-0026</v>
          </cell>
          <cell r="V179">
            <v>35.670310000000001</v>
          </cell>
          <cell r="CC179">
            <v>0</v>
          </cell>
          <cell r="DG179">
            <v>0</v>
          </cell>
          <cell r="EK179">
            <v>0</v>
          </cell>
        </row>
        <row r="180">
          <cell r="C180" t="str">
            <v>G_000-55-1-03.31-1813</v>
          </cell>
          <cell r="V180">
            <v>2045.5462005999998</v>
          </cell>
          <cell r="CC180">
            <v>498.39832999999999</v>
          </cell>
          <cell r="DG180">
            <v>0</v>
          </cell>
          <cell r="EK180">
            <v>0</v>
          </cell>
        </row>
        <row r="181">
          <cell r="C181" t="str">
            <v>G_002-53-1-03.31-0008</v>
          </cell>
          <cell r="V181">
            <v>227.53</v>
          </cell>
          <cell r="CC181">
            <v>2853.9407799999999</v>
          </cell>
          <cell r="DG181">
            <v>0</v>
          </cell>
          <cell r="EK181">
            <v>0</v>
          </cell>
        </row>
        <row r="182">
          <cell r="C182" t="str">
            <v>I_002-53-1-01.32-0915</v>
          </cell>
          <cell r="V182">
            <v>0</v>
          </cell>
          <cell r="CC182">
            <v>0</v>
          </cell>
          <cell r="DG182">
            <v>532.90844000000004</v>
          </cell>
          <cell r="EK182">
            <v>0</v>
          </cell>
        </row>
        <row r="183">
          <cell r="C183" t="str">
            <v>I_000-53-1-01.32-0917</v>
          </cell>
          <cell r="V183">
            <v>0</v>
          </cell>
          <cell r="CC183">
            <v>0</v>
          </cell>
          <cell r="DG183">
            <v>157</v>
          </cell>
          <cell r="EK183">
            <v>1038.0315499999999</v>
          </cell>
        </row>
        <row r="184">
          <cell r="C184" t="str">
            <v>I_000-54-1-03.31-0999</v>
          </cell>
          <cell r="V184">
            <v>0</v>
          </cell>
          <cell r="CC184">
            <v>0</v>
          </cell>
          <cell r="DG184">
            <v>29.323580000000003</v>
          </cell>
          <cell r="EK184">
            <v>0</v>
          </cell>
        </row>
        <row r="185">
          <cell r="C185" t="str">
            <v>I_000-55-1-03.31-1893</v>
          </cell>
          <cell r="V185">
            <v>0</v>
          </cell>
          <cell r="CC185">
            <v>0</v>
          </cell>
          <cell r="DG185">
            <v>41.1554</v>
          </cell>
          <cell r="EK185">
            <v>0</v>
          </cell>
        </row>
        <row r="186">
          <cell r="C186" t="str">
            <v>I_000-52-1-03.31-1020</v>
          </cell>
          <cell r="V186">
            <v>0</v>
          </cell>
          <cell r="CC186">
            <v>0</v>
          </cell>
          <cell r="DG186">
            <v>0</v>
          </cell>
          <cell r="EK186">
            <v>11.45654</v>
          </cell>
        </row>
        <row r="187">
          <cell r="C187" t="str">
            <v>I_000-54-1-03.31-1002</v>
          </cell>
          <cell r="V187">
            <v>0</v>
          </cell>
          <cell r="CC187">
            <v>0</v>
          </cell>
          <cell r="DG187">
            <v>0</v>
          </cell>
          <cell r="EK187">
            <v>0</v>
          </cell>
        </row>
        <row r="188">
          <cell r="C188" t="str">
            <v>I_000-51-1-03.13-0006</v>
          </cell>
          <cell r="V188">
            <v>0</v>
          </cell>
          <cell r="CC188">
            <v>0</v>
          </cell>
          <cell r="DG188">
            <v>0</v>
          </cell>
          <cell r="EK188">
            <v>3422.4739600000003</v>
          </cell>
        </row>
        <row r="189">
          <cell r="C189" t="str">
            <v>I_009-54-1-05.40-0141</v>
          </cell>
          <cell r="V189">
            <v>0</v>
          </cell>
          <cell r="CC189">
            <v>0</v>
          </cell>
          <cell r="DG189">
            <v>0</v>
          </cell>
          <cell r="EK189">
            <v>8.2131900000000009</v>
          </cell>
        </row>
        <row r="190">
          <cell r="C190" t="str">
            <v>I_002-54-1-05.40-0140</v>
          </cell>
          <cell r="V190">
            <v>0</v>
          </cell>
          <cell r="CC190">
            <v>0</v>
          </cell>
          <cell r="DG190">
            <v>0</v>
          </cell>
          <cell r="EK190">
            <v>176.64601999999999</v>
          </cell>
        </row>
        <row r="191">
          <cell r="C191" t="str">
            <v>I_000-55-1-05.40-0738</v>
          </cell>
          <cell r="V191">
            <v>0</v>
          </cell>
          <cell r="CC191">
            <v>0</v>
          </cell>
          <cell r="DG191">
            <v>0</v>
          </cell>
          <cell r="EK191">
            <v>125.12212</v>
          </cell>
        </row>
        <row r="192">
          <cell r="C192" t="str">
            <v>I_009-55-1-05.40-0741</v>
          </cell>
          <cell r="V192">
            <v>0</v>
          </cell>
          <cell r="CC192">
            <v>0</v>
          </cell>
          <cell r="DG192">
            <v>0</v>
          </cell>
          <cell r="EK192">
            <v>101.065</v>
          </cell>
        </row>
        <row r="193">
          <cell r="C193" t="str">
            <v>J_009-55-1-01.32-1880</v>
          </cell>
          <cell r="V193">
            <v>0</v>
          </cell>
          <cell r="CC193">
            <v>0</v>
          </cell>
          <cell r="DG193">
            <v>0</v>
          </cell>
          <cell r="EK193">
            <v>0</v>
          </cell>
        </row>
        <row r="194">
          <cell r="C194" t="str">
            <v>J_009-55-1-03.31-1916</v>
          </cell>
          <cell r="V194">
            <v>0</v>
          </cell>
          <cell r="CC194">
            <v>0</v>
          </cell>
          <cell r="DG194">
            <v>0</v>
          </cell>
          <cell r="EK194">
            <v>0</v>
          </cell>
        </row>
        <row r="195">
          <cell r="C195" t="str">
            <v>J_009-52-1-03.13-0226</v>
          </cell>
          <cell r="V195">
            <v>0</v>
          </cell>
          <cell r="CC195">
            <v>0</v>
          </cell>
          <cell r="DG195">
            <v>0</v>
          </cell>
          <cell r="EK195">
            <v>0</v>
          </cell>
        </row>
        <row r="196">
          <cell r="C196" t="str">
            <v>J_009-52-1-03.32-0029</v>
          </cell>
          <cell r="V196">
            <v>0</v>
          </cell>
          <cell r="CC196">
            <v>0</v>
          </cell>
          <cell r="DG196">
            <v>0</v>
          </cell>
          <cell r="EK196">
            <v>169.86291</v>
          </cell>
        </row>
        <row r="197">
          <cell r="C197" t="str">
            <v>J_009-51-1-03.32-0233</v>
          </cell>
          <cell r="V197">
            <v>0</v>
          </cell>
          <cell r="CC197">
            <v>0</v>
          </cell>
          <cell r="DG197">
            <v>0</v>
          </cell>
          <cell r="EK197">
            <v>0</v>
          </cell>
        </row>
        <row r="198">
          <cell r="C198" t="str">
            <v>J_009-52-1-03.31-1051</v>
          </cell>
          <cell r="V198">
            <v>0</v>
          </cell>
          <cell r="CC198">
            <v>0</v>
          </cell>
          <cell r="DG198">
            <v>0</v>
          </cell>
          <cell r="EK198">
            <v>0</v>
          </cell>
        </row>
        <row r="199">
          <cell r="C199" t="str">
            <v>J_009-54-1-03.31-1004</v>
          </cell>
          <cell r="V199">
            <v>0</v>
          </cell>
          <cell r="CC199">
            <v>0</v>
          </cell>
          <cell r="DG199">
            <v>0</v>
          </cell>
          <cell r="EK199">
            <v>21.88</v>
          </cell>
        </row>
        <row r="200">
          <cell r="C200" t="str">
            <v>J_009-55-1-03.31-1905</v>
          </cell>
          <cell r="V200">
            <v>0</v>
          </cell>
          <cell r="CC200">
            <v>0</v>
          </cell>
          <cell r="DG200">
            <v>0</v>
          </cell>
          <cell r="EK200">
            <v>0</v>
          </cell>
        </row>
        <row r="201">
          <cell r="C201" t="str">
            <v>J_009-52-1-03.31-1045</v>
          </cell>
          <cell r="V201">
            <v>0</v>
          </cell>
          <cell r="CC201">
            <v>0</v>
          </cell>
          <cell r="DG201">
            <v>0</v>
          </cell>
          <cell r="EK201">
            <v>0</v>
          </cell>
        </row>
        <row r="202">
          <cell r="C202" t="str">
            <v>J_000-54-1-05.40-0139</v>
          </cell>
          <cell r="V202">
            <v>0</v>
          </cell>
          <cell r="CC202">
            <v>0</v>
          </cell>
          <cell r="DG202">
            <v>0</v>
          </cell>
          <cell r="EK202">
            <v>49.823740000000001</v>
          </cell>
        </row>
        <row r="203">
          <cell r="C203" t="str">
            <v>J_009-55-1-03.31-1939</v>
          </cell>
          <cell r="V203">
            <v>0</v>
          </cell>
          <cell r="CC203">
            <v>0</v>
          </cell>
          <cell r="DG203">
            <v>0</v>
          </cell>
          <cell r="EK203">
            <v>0</v>
          </cell>
        </row>
        <row r="204">
          <cell r="EK204">
            <v>0</v>
          </cell>
        </row>
        <row r="207">
          <cell r="C207" t="str">
            <v>Г</v>
          </cell>
          <cell r="V207">
            <v>246423.35256899998</v>
          </cell>
          <cell r="CC207">
            <v>407734.83317000011</v>
          </cell>
          <cell r="DG207">
            <v>589530.38855000003</v>
          </cell>
          <cell r="EK207">
            <v>252101.42020000002</v>
          </cell>
        </row>
        <row r="208">
          <cell r="C208" t="str">
            <v>Г</v>
          </cell>
          <cell r="V208">
            <v>23669.562529999999</v>
          </cell>
          <cell r="CC208">
            <v>53295.573069999999</v>
          </cell>
          <cell r="DG208">
            <v>181191.19595000002</v>
          </cell>
          <cell r="EK208">
            <v>43120.846240000006</v>
          </cell>
        </row>
        <row r="209">
          <cell r="C209" t="str">
            <v>Г</v>
          </cell>
          <cell r="V209">
            <v>782.37985000000015</v>
          </cell>
          <cell r="CC209">
            <v>4313.0787899999996</v>
          </cell>
          <cell r="DG209">
            <v>10929.134609999999</v>
          </cell>
          <cell r="EK209">
            <v>7169.0674399999998</v>
          </cell>
        </row>
        <row r="210">
          <cell r="C210" t="str">
            <v>F_000-55-1-03.21-0218</v>
          </cell>
          <cell r="V210">
            <v>0</v>
          </cell>
          <cell r="CC210">
            <v>0</v>
          </cell>
          <cell r="DG210">
            <v>0</v>
          </cell>
          <cell r="EK210">
            <v>0</v>
          </cell>
        </row>
        <row r="211">
          <cell r="C211" t="str">
            <v>F_000-54-1-03.32-0176</v>
          </cell>
          <cell r="V211">
            <v>2.39188</v>
          </cell>
          <cell r="CC211">
            <v>166.483</v>
          </cell>
          <cell r="DG211">
            <v>4278.8867799999998</v>
          </cell>
          <cell r="EK211">
            <v>208.62099000000001</v>
          </cell>
        </row>
        <row r="212">
          <cell r="C212" t="str">
            <v>G_000-53-1-03.31-1001</v>
          </cell>
          <cell r="V212">
            <v>0</v>
          </cell>
          <cell r="CC212">
            <v>112.50144999999999</v>
          </cell>
          <cell r="DG212">
            <v>907.64456000000007</v>
          </cell>
          <cell r="EK212">
            <v>0</v>
          </cell>
        </row>
        <row r="213">
          <cell r="C213" t="str">
            <v>I_000-54-1-03.31-0988</v>
          </cell>
          <cell r="V213">
            <v>0</v>
          </cell>
          <cell r="CC213">
            <v>0</v>
          </cell>
          <cell r="DG213">
            <v>123.81126</v>
          </cell>
          <cell r="EK213">
            <v>880.21032000000002</v>
          </cell>
        </row>
        <row r="214">
          <cell r="C214" t="str">
            <v>F_000-54-1-03.31-0983</v>
          </cell>
          <cell r="V214">
            <v>498</v>
          </cell>
          <cell r="CC214">
            <v>0</v>
          </cell>
          <cell r="DG214">
            <v>5596.3454099999999</v>
          </cell>
          <cell r="EK214">
            <v>264.75001999999995</v>
          </cell>
        </row>
        <row r="215">
          <cell r="C215" t="str">
            <v>I_000-55-1-03.13-1638</v>
          </cell>
          <cell r="V215">
            <v>0</v>
          </cell>
          <cell r="CC215">
            <v>0</v>
          </cell>
          <cell r="DG215">
            <v>0</v>
          </cell>
          <cell r="EK215">
            <v>0</v>
          </cell>
        </row>
        <row r="216">
          <cell r="C216" t="str">
            <v>F_000-53-1-03.31-0103</v>
          </cell>
          <cell r="V216">
            <v>281.98797000000013</v>
          </cell>
          <cell r="CC216">
            <v>3832.20003</v>
          </cell>
          <cell r="DG216">
            <v>0</v>
          </cell>
          <cell r="EK216">
            <v>0</v>
          </cell>
        </row>
        <row r="217">
          <cell r="C217" t="str">
            <v>I_000-52-1-03.11-0014</v>
          </cell>
          <cell r="V217">
            <v>0</v>
          </cell>
          <cell r="CC217">
            <v>201.89430999999999</v>
          </cell>
          <cell r="DG217">
            <v>22.4466</v>
          </cell>
          <cell r="EK217">
            <v>5815.4861099999998</v>
          </cell>
        </row>
        <row r="218">
          <cell r="C218" t="str">
            <v>J_000-55-1-03.13-1663</v>
          </cell>
          <cell r="V218">
            <v>0</v>
          </cell>
          <cell r="CC218">
            <v>0</v>
          </cell>
          <cell r="DG218">
            <v>0</v>
          </cell>
          <cell r="EK218">
            <v>0</v>
          </cell>
        </row>
        <row r="219">
          <cell r="EK219">
            <v>0</v>
          </cell>
        </row>
        <row r="220">
          <cell r="EK220">
            <v>0</v>
          </cell>
        </row>
        <row r="221">
          <cell r="EK221">
            <v>0</v>
          </cell>
        </row>
        <row r="222">
          <cell r="EK222">
            <v>0</v>
          </cell>
        </row>
        <row r="223">
          <cell r="EK223">
            <v>0</v>
          </cell>
        </row>
        <row r="224">
          <cell r="EK224">
            <v>0</v>
          </cell>
        </row>
        <row r="225">
          <cell r="EK225">
            <v>0</v>
          </cell>
        </row>
        <row r="226">
          <cell r="EK226">
            <v>0</v>
          </cell>
        </row>
        <row r="227">
          <cell r="EK227">
            <v>0</v>
          </cell>
        </row>
        <row r="228">
          <cell r="EK228">
            <v>0</v>
          </cell>
        </row>
        <row r="229">
          <cell r="EK229">
            <v>0</v>
          </cell>
        </row>
        <row r="230">
          <cell r="EK230">
            <v>0</v>
          </cell>
        </row>
        <row r="231">
          <cell r="EK231">
            <v>0</v>
          </cell>
        </row>
        <row r="232">
          <cell r="EK232">
            <v>0</v>
          </cell>
        </row>
        <row r="233">
          <cell r="EK233">
            <v>0</v>
          </cell>
        </row>
        <row r="234">
          <cell r="EK234">
            <v>0</v>
          </cell>
        </row>
        <row r="235">
          <cell r="EK235">
            <v>0</v>
          </cell>
        </row>
        <row r="236">
          <cell r="EK236">
            <v>0</v>
          </cell>
        </row>
        <row r="237">
          <cell r="EK237">
            <v>0</v>
          </cell>
        </row>
        <row r="238">
          <cell r="EK238">
            <v>0</v>
          </cell>
        </row>
        <row r="239">
          <cell r="EK239">
            <v>0</v>
          </cell>
        </row>
        <row r="240">
          <cell r="EK240">
            <v>0</v>
          </cell>
        </row>
        <row r="241">
          <cell r="EK241">
            <v>0</v>
          </cell>
        </row>
        <row r="242">
          <cell r="EK242">
            <v>0</v>
          </cell>
        </row>
        <row r="243">
          <cell r="EK243">
            <v>0</v>
          </cell>
        </row>
        <row r="255">
          <cell r="C255" t="str">
            <v>Г</v>
          </cell>
          <cell r="V255">
            <v>22887.182679999998</v>
          </cell>
          <cell r="CC255">
            <v>48982.494279999999</v>
          </cell>
          <cell r="DG255">
            <v>170262.06134000001</v>
          </cell>
          <cell r="EK255">
            <v>35951.778800000007</v>
          </cell>
        </row>
        <row r="256">
          <cell r="C256" t="str">
            <v>I_000-55-1-03.13-1632</v>
          </cell>
          <cell r="V256">
            <v>0</v>
          </cell>
          <cell r="CC256">
            <v>0</v>
          </cell>
          <cell r="DG256">
            <v>0</v>
          </cell>
          <cell r="EK256">
            <v>0</v>
          </cell>
        </row>
        <row r="257">
          <cell r="C257" t="str">
            <v>I_000-55-1-04.60-0002</v>
          </cell>
          <cell r="V257">
            <v>0</v>
          </cell>
          <cell r="CC257">
            <v>0</v>
          </cell>
          <cell r="DG257">
            <v>0</v>
          </cell>
          <cell r="EK257">
            <v>1182.5062800000001</v>
          </cell>
        </row>
        <row r="258">
          <cell r="C258" t="str">
            <v>I_000-55-1-03.13-1637</v>
          </cell>
          <cell r="V258">
            <v>0</v>
          </cell>
          <cell r="CC258">
            <v>0</v>
          </cell>
          <cell r="DG258">
            <v>0</v>
          </cell>
          <cell r="EK258">
            <v>0</v>
          </cell>
        </row>
        <row r="260">
          <cell r="C260" t="str">
            <v>F_000-55-1-03.13-0014</v>
          </cell>
          <cell r="V260">
            <v>0</v>
          </cell>
          <cell r="CC260">
            <v>0</v>
          </cell>
          <cell r="DG260">
            <v>0</v>
          </cell>
          <cell r="EK260">
            <v>0</v>
          </cell>
        </row>
        <row r="261">
          <cell r="C261" t="str">
            <v>F_000-55-1-03.13-0015</v>
          </cell>
          <cell r="V261">
            <v>0</v>
          </cell>
          <cell r="CC261">
            <v>0</v>
          </cell>
          <cell r="DG261">
            <v>0</v>
          </cell>
          <cell r="EK261">
            <v>0</v>
          </cell>
        </row>
        <row r="262">
          <cell r="C262" t="str">
            <v>G_000-54-1-03.13-0659</v>
          </cell>
          <cell r="V262">
            <v>0</v>
          </cell>
          <cell r="CC262">
            <v>0</v>
          </cell>
          <cell r="DG262">
            <v>8.5047899999999998</v>
          </cell>
          <cell r="EK262">
            <v>1207.70011</v>
          </cell>
        </row>
        <row r="263">
          <cell r="C263" t="str">
            <v>G_000-55-1-03.13-1627</v>
          </cell>
          <cell r="V263">
            <v>0</v>
          </cell>
          <cell r="CC263">
            <v>0</v>
          </cell>
          <cell r="DG263">
            <v>366.21462999999994</v>
          </cell>
          <cell r="EK263">
            <v>1821.4481199999998</v>
          </cell>
        </row>
        <row r="264">
          <cell r="C264" t="str">
            <v>G_000-52-1-03.11-0013</v>
          </cell>
          <cell r="V264">
            <v>0</v>
          </cell>
          <cell r="CC264">
            <v>0</v>
          </cell>
          <cell r="DG264">
            <v>1095.0254399999999</v>
          </cell>
          <cell r="EK264">
            <v>0</v>
          </cell>
        </row>
        <row r="265">
          <cell r="C265" t="str">
            <v>I_000-55-1-03.13-1636</v>
          </cell>
          <cell r="V265">
            <v>0</v>
          </cell>
          <cell r="CC265">
            <v>0</v>
          </cell>
          <cell r="DG265">
            <v>0</v>
          </cell>
          <cell r="EK265">
            <v>0</v>
          </cell>
        </row>
        <row r="267">
          <cell r="C267" t="str">
            <v>F_000-52-1-03.13-0007</v>
          </cell>
          <cell r="V267">
            <v>0</v>
          </cell>
          <cell r="CC267">
            <v>0</v>
          </cell>
          <cell r="DG267">
            <v>0</v>
          </cell>
          <cell r="EK267">
            <v>0</v>
          </cell>
        </row>
        <row r="268">
          <cell r="C268" t="str">
            <v>F_000-52-1-03.13-0210</v>
          </cell>
          <cell r="V268">
            <v>120.36000000000001</v>
          </cell>
          <cell r="CC268">
            <v>278.70936999999998</v>
          </cell>
          <cell r="DG268">
            <v>2301</v>
          </cell>
          <cell r="EK268">
            <v>0</v>
          </cell>
        </row>
        <row r="269">
          <cell r="C269" t="str">
            <v>G_000-51-1-04.60-0003</v>
          </cell>
          <cell r="V269">
            <v>0</v>
          </cell>
          <cell r="CC269">
            <v>0</v>
          </cell>
          <cell r="DG269">
            <v>2567.5638700000004</v>
          </cell>
          <cell r="EK269">
            <v>0</v>
          </cell>
        </row>
        <row r="270">
          <cell r="C270" t="str">
            <v>G_000-51-1-04.60-0004</v>
          </cell>
          <cell r="V270">
            <v>0</v>
          </cell>
          <cell r="CC270">
            <v>0</v>
          </cell>
          <cell r="DG270">
            <v>0</v>
          </cell>
          <cell r="EK270">
            <v>2453.8125099999997</v>
          </cell>
        </row>
        <row r="271">
          <cell r="C271" t="str">
            <v>G_000-51-1-04.60-0005</v>
          </cell>
          <cell r="V271">
            <v>0</v>
          </cell>
          <cell r="CC271">
            <v>0</v>
          </cell>
          <cell r="DG271">
            <v>0</v>
          </cell>
          <cell r="EK271">
            <v>0</v>
          </cell>
        </row>
        <row r="272">
          <cell r="C272" t="str">
            <v>G_000-51-1-04.60-0008</v>
          </cell>
          <cell r="V272">
            <v>0</v>
          </cell>
          <cell r="CC272">
            <v>0</v>
          </cell>
          <cell r="DG272">
            <v>0</v>
          </cell>
          <cell r="EK272">
            <v>0</v>
          </cell>
        </row>
        <row r="273">
          <cell r="C273" t="str">
            <v>G_000-51-1-04.60-0007</v>
          </cell>
          <cell r="V273">
            <v>0</v>
          </cell>
          <cell r="CC273">
            <v>0</v>
          </cell>
          <cell r="DG273">
            <v>0</v>
          </cell>
          <cell r="EK273">
            <v>0</v>
          </cell>
        </row>
        <row r="274">
          <cell r="C274" t="str">
            <v>G_000-51-1-04.60-0006</v>
          </cell>
          <cell r="V274">
            <v>0</v>
          </cell>
          <cell r="CC274">
            <v>0</v>
          </cell>
          <cell r="DG274">
            <v>0</v>
          </cell>
          <cell r="EK274">
            <v>0</v>
          </cell>
        </row>
        <row r="275">
          <cell r="C275" t="str">
            <v>F_000-51-1-04.60-0001</v>
          </cell>
          <cell r="V275">
            <v>0</v>
          </cell>
          <cell r="CC275">
            <v>676.58109000000002</v>
          </cell>
          <cell r="DG275">
            <v>2784.8</v>
          </cell>
          <cell r="EK275">
            <v>0</v>
          </cell>
        </row>
        <row r="276">
          <cell r="C276" t="str">
            <v>I_000-53-1-03.31-1015</v>
          </cell>
          <cell r="V276">
            <v>0</v>
          </cell>
          <cell r="CC276">
            <v>0</v>
          </cell>
          <cell r="DG276">
            <v>0</v>
          </cell>
          <cell r="EK276">
            <v>0</v>
          </cell>
        </row>
        <row r="277">
          <cell r="C277" t="str">
            <v>I_000-53-1-03.31-1014</v>
          </cell>
          <cell r="V277">
            <v>0</v>
          </cell>
          <cell r="CC277">
            <v>0</v>
          </cell>
          <cell r="DG277">
            <v>0</v>
          </cell>
          <cell r="EK277">
            <v>0</v>
          </cell>
        </row>
        <row r="278">
          <cell r="C278" t="str">
            <v>I_000-53-1-03.31-1016</v>
          </cell>
          <cell r="V278">
            <v>0</v>
          </cell>
          <cell r="CC278">
            <v>0</v>
          </cell>
          <cell r="DG278">
            <v>0</v>
          </cell>
          <cell r="EK278">
            <v>0</v>
          </cell>
        </row>
        <row r="279">
          <cell r="C279" t="str">
            <v>I_000-55-1-03.13-1630</v>
          </cell>
          <cell r="V279">
            <v>0</v>
          </cell>
          <cell r="CC279">
            <v>0</v>
          </cell>
          <cell r="DG279">
            <v>0</v>
          </cell>
          <cell r="EK279">
            <v>0</v>
          </cell>
        </row>
        <row r="280">
          <cell r="C280" t="str">
            <v>I_000-55-1-03.13-1635</v>
          </cell>
          <cell r="V280">
            <v>0</v>
          </cell>
          <cell r="CC280">
            <v>0</v>
          </cell>
          <cell r="DG280">
            <v>0</v>
          </cell>
          <cell r="EK280">
            <v>0</v>
          </cell>
        </row>
        <row r="281">
          <cell r="C281" t="str">
            <v>I_000-54-1-03.21-0669</v>
          </cell>
          <cell r="V281">
            <v>0</v>
          </cell>
          <cell r="CC281">
            <v>0</v>
          </cell>
          <cell r="DG281">
            <v>0</v>
          </cell>
          <cell r="EK281">
            <v>0</v>
          </cell>
        </row>
        <row r="282">
          <cell r="C282" t="str">
            <v>I_000-54-1-03.21-0670</v>
          </cell>
          <cell r="V282">
            <v>0</v>
          </cell>
          <cell r="CC282">
            <v>0</v>
          </cell>
          <cell r="DG282">
            <v>0</v>
          </cell>
          <cell r="EK282">
            <v>0</v>
          </cell>
        </row>
        <row r="283">
          <cell r="C283" t="str">
            <v>I_000-55-1-03.13-1634</v>
          </cell>
          <cell r="V283">
            <v>0</v>
          </cell>
          <cell r="CC283">
            <v>0</v>
          </cell>
          <cell r="DG283">
            <v>0</v>
          </cell>
          <cell r="EK283">
            <v>0</v>
          </cell>
        </row>
        <row r="284">
          <cell r="C284" t="str">
            <v>I_000-55-1-03.13-1633</v>
          </cell>
          <cell r="V284">
            <v>0</v>
          </cell>
          <cell r="CC284">
            <v>0</v>
          </cell>
          <cell r="DG284">
            <v>0</v>
          </cell>
          <cell r="EK284">
            <v>0</v>
          </cell>
        </row>
        <row r="285">
          <cell r="C285" t="str">
            <v>F_000-55-1-03.13-0016</v>
          </cell>
          <cell r="V285">
            <v>64.482910000000004</v>
          </cell>
          <cell r="CC285">
            <v>3473.37012</v>
          </cell>
          <cell r="DG285">
            <v>0</v>
          </cell>
          <cell r="EK285">
            <v>0</v>
          </cell>
        </row>
        <row r="286">
          <cell r="C286" t="str">
            <v>I_000-52-1-03.21-0958</v>
          </cell>
          <cell r="V286">
            <v>0</v>
          </cell>
          <cell r="CC286">
            <v>0</v>
          </cell>
          <cell r="DG286">
            <v>0</v>
          </cell>
          <cell r="EK286">
            <v>0</v>
          </cell>
        </row>
        <row r="287">
          <cell r="C287" t="str">
            <v>I_005-52-1-03.13-0214</v>
          </cell>
          <cell r="V287">
            <v>0</v>
          </cell>
          <cell r="CC287">
            <v>0</v>
          </cell>
          <cell r="DG287">
            <v>0</v>
          </cell>
          <cell r="EK287">
            <v>0</v>
          </cell>
        </row>
        <row r="288">
          <cell r="C288" t="str">
            <v>I_005-55-1-03.13-1640</v>
          </cell>
          <cell r="V288">
            <v>0</v>
          </cell>
          <cell r="CC288">
            <v>0</v>
          </cell>
          <cell r="DG288">
            <v>0</v>
          </cell>
          <cell r="EK288">
            <v>0</v>
          </cell>
        </row>
        <row r="289">
          <cell r="C289" t="str">
            <v>I_000-52-1-03.31-1035</v>
          </cell>
          <cell r="V289">
            <v>0</v>
          </cell>
          <cell r="CC289">
            <v>0</v>
          </cell>
          <cell r="DG289">
            <v>0</v>
          </cell>
          <cell r="EK289">
            <v>0</v>
          </cell>
        </row>
        <row r="290">
          <cell r="C290" t="str">
            <v>I_000-55-1-04.60-0007</v>
          </cell>
          <cell r="V290">
            <v>0</v>
          </cell>
          <cell r="CC290">
            <v>0</v>
          </cell>
          <cell r="DG290">
            <v>0</v>
          </cell>
          <cell r="EK290">
            <v>0</v>
          </cell>
        </row>
        <row r="291">
          <cell r="C291" t="str">
            <v>I_000-55-1-06.40-0001</v>
          </cell>
          <cell r="V291">
            <v>0</v>
          </cell>
          <cell r="CC291">
            <v>0</v>
          </cell>
          <cell r="DG291">
            <v>0</v>
          </cell>
          <cell r="EK291">
            <v>0</v>
          </cell>
        </row>
        <row r="292">
          <cell r="C292" t="str">
            <v>I_000-55-1-03.13-1646</v>
          </cell>
          <cell r="V292">
            <v>0</v>
          </cell>
          <cell r="CC292">
            <v>0</v>
          </cell>
          <cell r="DG292">
            <v>0</v>
          </cell>
          <cell r="EK292">
            <v>0</v>
          </cell>
        </row>
        <row r="293">
          <cell r="C293" t="str">
            <v>I_000-55-1-03.13-1645</v>
          </cell>
          <cell r="V293">
            <v>0</v>
          </cell>
          <cell r="CC293">
            <v>0</v>
          </cell>
          <cell r="DG293">
            <v>0</v>
          </cell>
          <cell r="EK293">
            <v>0</v>
          </cell>
        </row>
        <row r="294">
          <cell r="C294" t="str">
            <v>I_005-54-1-03.13-0661</v>
          </cell>
          <cell r="V294">
            <v>0</v>
          </cell>
          <cell r="CC294">
            <v>0</v>
          </cell>
          <cell r="DG294">
            <v>0</v>
          </cell>
          <cell r="EK294">
            <v>0</v>
          </cell>
        </row>
        <row r="295">
          <cell r="C295" t="str">
            <v>I_005-55-1-03.13-1642</v>
          </cell>
          <cell r="V295">
            <v>0</v>
          </cell>
          <cell r="CC295">
            <v>0</v>
          </cell>
          <cell r="DG295">
            <v>0</v>
          </cell>
          <cell r="EK295">
            <v>0</v>
          </cell>
        </row>
        <row r="296">
          <cell r="C296" t="str">
            <v>I_005-55-1-03.13-1643</v>
          </cell>
          <cell r="V296">
            <v>0</v>
          </cell>
          <cell r="CC296">
            <v>0</v>
          </cell>
          <cell r="DG296">
            <v>0</v>
          </cell>
          <cell r="EK296">
            <v>0</v>
          </cell>
        </row>
        <row r="297">
          <cell r="C297" t="str">
            <v>I_000-55-1-03.13-1647</v>
          </cell>
          <cell r="V297">
            <v>0</v>
          </cell>
          <cell r="CC297">
            <v>0</v>
          </cell>
          <cell r="DG297">
            <v>0</v>
          </cell>
          <cell r="EK297">
            <v>0</v>
          </cell>
        </row>
        <row r="298">
          <cell r="C298" t="str">
            <v>I_000-52-1-03.21-0963</v>
          </cell>
          <cell r="V298">
            <v>0</v>
          </cell>
          <cell r="CC298">
            <v>0</v>
          </cell>
          <cell r="DG298">
            <v>0</v>
          </cell>
          <cell r="EK298">
            <v>0</v>
          </cell>
        </row>
        <row r="299">
          <cell r="C299" t="str">
            <v>I_000-52-1-03.21-0962</v>
          </cell>
          <cell r="V299">
            <v>0</v>
          </cell>
          <cell r="CC299">
            <v>0</v>
          </cell>
          <cell r="DG299">
            <v>0</v>
          </cell>
          <cell r="EK299">
            <v>0</v>
          </cell>
        </row>
        <row r="300">
          <cell r="C300" t="str">
            <v>I_005-55-1-03.13-1644</v>
          </cell>
          <cell r="V300">
            <v>0</v>
          </cell>
          <cell r="CC300">
            <v>0</v>
          </cell>
          <cell r="DG300">
            <v>0</v>
          </cell>
          <cell r="EK300">
            <v>0</v>
          </cell>
        </row>
        <row r="301">
          <cell r="C301" t="str">
            <v>I_005-51-1-03.21-0955</v>
          </cell>
          <cell r="V301">
            <v>0</v>
          </cell>
          <cell r="CC301">
            <v>0</v>
          </cell>
          <cell r="DG301">
            <v>0</v>
          </cell>
          <cell r="EK301">
            <v>0</v>
          </cell>
        </row>
        <row r="302">
          <cell r="C302" t="str">
            <v>I_005-51-1-03.21-0957</v>
          </cell>
          <cell r="V302">
            <v>0</v>
          </cell>
          <cell r="CC302">
            <v>0</v>
          </cell>
          <cell r="DG302">
            <v>0</v>
          </cell>
          <cell r="EK302">
            <v>0</v>
          </cell>
        </row>
        <row r="303">
          <cell r="C303" t="str">
            <v>I_000-52-1-03.31-1041</v>
          </cell>
          <cell r="V303">
            <v>0</v>
          </cell>
          <cell r="CC303">
            <v>0</v>
          </cell>
          <cell r="DG303">
            <v>0</v>
          </cell>
          <cell r="EK303">
            <v>0</v>
          </cell>
        </row>
        <row r="304">
          <cell r="C304" t="str">
            <v>I_000-55-1-03.31-1888</v>
          </cell>
          <cell r="V304">
            <v>0</v>
          </cell>
          <cell r="CC304">
            <v>0</v>
          </cell>
          <cell r="DG304">
            <v>0</v>
          </cell>
          <cell r="EK304">
            <v>0</v>
          </cell>
        </row>
        <row r="305">
          <cell r="C305" t="str">
            <v>I_000-55-1-03.31-1889</v>
          </cell>
          <cell r="V305">
            <v>0</v>
          </cell>
          <cell r="CC305">
            <v>0</v>
          </cell>
          <cell r="DG305">
            <v>0</v>
          </cell>
          <cell r="EK305">
            <v>0</v>
          </cell>
        </row>
        <row r="306">
          <cell r="C306" t="str">
            <v>I_000-55-1-03.13-1654</v>
          </cell>
          <cell r="V306">
            <v>0</v>
          </cell>
          <cell r="CC306">
            <v>0</v>
          </cell>
          <cell r="DG306">
            <v>0</v>
          </cell>
          <cell r="EK306">
            <v>0</v>
          </cell>
        </row>
        <row r="307">
          <cell r="C307" t="str">
            <v>I_000-55-1-03.13-1653</v>
          </cell>
          <cell r="V307">
            <v>0</v>
          </cell>
          <cell r="CC307">
            <v>0</v>
          </cell>
          <cell r="DG307">
            <v>0</v>
          </cell>
          <cell r="EK307">
            <v>0</v>
          </cell>
        </row>
        <row r="308">
          <cell r="C308" t="str">
            <v>I_000-55-1-03.13-1651</v>
          </cell>
          <cell r="V308">
            <v>0</v>
          </cell>
          <cell r="CC308">
            <v>0</v>
          </cell>
          <cell r="DG308">
            <v>0</v>
          </cell>
          <cell r="EK308">
            <v>0</v>
          </cell>
        </row>
        <row r="309">
          <cell r="C309" t="str">
            <v>I_000-55-1-03.13-1652</v>
          </cell>
          <cell r="V309">
            <v>0</v>
          </cell>
          <cell r="CC309">
            <v>0</v>
          </cell>
          <cell r="DG309">
            <v>0</v>
          </cell>
          <cell r="EK309">
            <v>0</v>
          </cell>
        </row>
        <row r="310">
          <cell r="C310" t="str">
            <v>I_000-54-1-03.13-0662</v>
          </cell>
          <cell r="V310">
            <v>0</v>
          </cell>
          <cell r="CC310">
            <v>0</v>
          </cell>
          <cell r="DG310">
            <v>0</v>
          </cell>
          <cell r="EK310">
            <v>0</v>
          </cell>
        </row>
        <row r="311">
          <cell r="C311" t="str">
            <v>I_000-54-1-03.13-0663</v>
          </cell>
          <cell r="V311">
            <v>0</v>
          </cell>
          <cell r="CC311">
            <v>0</v>
          </cell>
          <cell r="DG311">
            <v>0</v>
          </cell>
          <cell r="EK311">
            <v>0</v>
          </cell>
        </row>
        <row r="312">
          <cell r="C312" t="str">
            <v>I_000-54-1-03.13-0664</v>
          </cell>
          <cell r="V312">
            <v>0</v>
          </cell>
          <cell r="CC312">
            <v>0</v>
          </cell>
          <cell r="DG312">
            <v>0</v>
          </cell>
          <cell r="EK312">
            <v>0</v>
          </cell>
        </row>
        <row r="313">
          <cell r="C313" t="str">
            <v>I_000-52-1-03.13-0219</v>
          </cell>
          <cell r="V313">
            <v>0</v>
          </cell>
          <cell r="CC313">
            <v>0</v>
          </cell>
          <cell r="DG313">
            <v>0</v>
          </cell>
          <cell r="EK313">
            <v>0</v>
          </cell>
        </row>
        <row r="314">
          <cell r="C314" t="str">
            <v>I_000-52-1-03.13-0220</v>
          </cell>
          <cell r="V314">
            <v>0</v>
          </cell>
          <cell r="CC314">
            <v>0</v>
          </cell>
          <cell r="DG314">
            <v>0</v>
          </cell>
          <cell r="EK314">
            <v>0</v>
          </cell>
        </row>
        <row r="315">
          <cell r="C315" t="str">
            <v>I_005-52-1-03.13-0216</v>
          </cell>
          <cell r="V315">
            <v>0</v>
          </cell>
          <cell r="CC315">
            <v>0</v>
          </cell>
          <cell r="DG315">
            <v>0</v>
          </cell>
          <cell r="EK315">
            <v>0</v>
          </cell>
        </row>
        <row r="316">
          <cell r="C316" t="str">
            <v>I_005-52-1-03.13-0217</v>
          </cell>
          <cell r="V316">
            <v>0</v>
          </cell>
          <cell r="CC316">
            <v>0</v>
          </cell>
          <cell r="DG316">
            <v>0</v>
          </cell>
          <cell r="EK316">
            <v>0</v>
          </cell>
        </row>
        <row r="317">
          <cell r="C317" t="str">
            <v>I_005-52-1-03.13-0218</v>
          </cell>
          <cell r="V317">
            <v>0</v>
          </cell>
          <cell r="CC317">
            <v>0</v>
          </cell>
          <cell r="DG317">
            <v>0</v>
          </cell>
          <cell r="EK317">
            <v>0</v>
          </cell>
        </row>
        <row r="318">
          <cell r="C318" t="str">
            <v>I_005-54-1-03.13-0665</v>
          </cell>
          <cell r="V318">
            <v>0</v>
          </cell>
          <cell r="CC318">
            <v>0</v>
          </cell>
          <cell r="DG318">
            <v>0</v>
          </cell>
          <cell r="EK318">
            <v>0</v>
          </cell>
        </row>
        <row r="319">
          <cell r="C319" t="str">
            <v>I_000-52-1-03.21-0965</v>
          </cell>
          <cell r="V319">
            <v>0</v>
          </cell>
          <cell r="CC319">
            <v>0</v>
          </cell>
          <cell r="DG319">
            <v>0</v>
          </cell>
          <cell r="EK319">
            <v>0</v>
          </cell>
        </row>
        <row r="320">
          <cell r="C320" t="str">
            <v>I_000-52-1-03.21-0966</v>
          </cell>
          <cell r="V320">
            <v>0</v>
          </cell>
          <cell r="CC320">
            <v>0</v>
          </cell>
          <cell r="DG320">
            <v>0</v>
          </cell>
          <cell r="EK320">
            <v>0</v>
          </cell>
        </row>
        <row r="321">
          <cell r="C321" t="str">
            <v>I_000-52-1-03.21-0967</v>
          </cell>
          <cell r="V321">
            <v>0</v>
          </cell>
          <cell r="CC321">
            <v>0</v>
          </cell>
          <cell r="DG321">
            <v>0</v>
          </cell>
          <cell r="EK321">
            <v>0</v>
          </cell>
        </row>
        <row r="322">
          <cell r="C322" t="str">
            <v>I_000-52-1-03.21-0968</v>
          </cell>
          <cell r="V322">
            <v>0</v>
          </cell>
          <cell r="CC322">
            <v>0</v>
          </cell>
          <cell r="DG322">
            <v>0</v>
          </cell>
          <cell r="EK322">
            <v>0</v>
          </cell>
        </row>
        <row r="323">
          <cell r="C323" t="str">
            <v>I_000-52-1-03.21-0969</v>
          </cell>
          <cell r="V323">
            <v>0</v>
          </cell>
          <cell r="CC323">
            <v>0</v>
          </cell>
          <cell r="DG323">
            <v>0</v>
          </cell>
          <cell r="EK323">
            <v>0</v>
          </cell>
        </row>
        <row r="324">
          <cell r="C324" t="str">
            <v>I_000-52-1-03.21-0970</v>
          </cell>
          <cell r="V324">
            <v>0</v>
          </cell>
          <cell r="CC324">
            <v>0</v>
          </cell>
          <cell r="DG324">
            <v>0</v>
          </cell>
          <cell r="EK324">
            <v>0</v>
          </cell>
        </row>
        <row r="325">
          <cell r="C325" t="str">
            <v>I_000-52-1-03.21-0971</v>
          </cell>
          <cell r="V325">
            <v>0</v>
          </cell>
          <cell r="CC325">
            <v>0</v>
          </cell>
          <cell r="DG325">
            <v>0</v>
          </cell>
          <cell r="EK325">
            <v>0</v>
          </cell>
        </row>
        <row r="326">
          <cell r="C326" t="str">
            <v>F_000-54-1-03.13-0010</v>
          </cell>
          <cell r="V326">
            <v>36.722299999999997</v>
          </cell>
          <cell r="CC326">
            <v>800.85761000000002</v>
          </cell>
          <cell r="DG326">
            <v>8129.4500799999996</v>
          </cell>
          <cell r="EK326">
            <v>1232.6896199999999</v>
          </cell>
        </row>
        <row r="328">
          <cell r="C328" t="str">
            <v>I_006-51-1-04.60-0010</v>
          </cell>
          <cell r="V328">
            <v>0</v>
          </cell>
          <cell r="CC328">
            <v>0</v>
          </cell>
          <cell r="DG328">
            <v>0</v>
          </cell>
          <cell r="EK328">
            <v>0</v>
          </cell>
        </row>
        <row r="329">
          <cell r="C329" t="str">
            <v>I_006-55-1-04.60-0009</v>
          </cell>
          <cell r="V329">
            <v>0</v>
          </cell>
          <cell r="CC329">
            <v>0</v>
          </cell>
          <cell r="DG329">
            <v>0</v>
          </cell>
          <cell r="EK329">
            <v>0</v>
          </cell>
        </row>
        <row r="330">
          <cell r="C330" t="str">
            <v>I_006-55-1-04.60-0010</v>
          </cell>
          <cell r="V330">
            <v>0</v>
          </cell>
          <cell r="CC330">
            <v>0</v>
          </cell>
          <cell r="DG330">
            <v>0</v>
          </cell>
          <cell r="EK330">
            <v>0</v>
          </cell>
        </row>
        <row r="331">
          <cell r="C331" t="str">
            <v>I_006-55-1-04.60-0011</v>
          </cell>
          <cell r="V331">
            <v>0</v>
          </cell>
          <cell r="CC331">
            <v>0</v>
          </cell>
          <cell r="DG331">
            <v>0</v>
          </cell>
          <cell r="EK331">
            <v>0</v>
          </cell>
        </row>
        <row r="332">
          <cell r="C332" t="str">
            <v>I_006-55-1-04.60-0012</v>
          </cell>
          <cell r="V332">
            <v>0</v>
          </cell>
          <cell r="CC332">
            <v>0</v>
          </cell>
          <cell r="DG332">
            <v>0</v>
          </cell>
          <cell r="EK332">
            <v>0</v>
          </cell>
        </row>
        <row r="333">
          <cell r="C333" t="str">
            <v>I_006-55-1-04.60-0013</v>
          </cell>
          <cell r="V333">
            <v>0</v>
          </cell>
          <cell r="CC333">
            <v>0</v>
          </cell>
          <cell r="DG333">
            <v>0</v>
          </cell>
          <cell r="EK333">
            <v>0</v>
          </cell>
        </row>
        <row r="334">
          <cell r="C334" t="str">
            <v>I_006-52-1-04.60-0014</v>
          </cell>
          <cell r="V334">
            <v>0</v>
          </cell>
          <cell r="CC334">
            <v>0</v>
          </cell>
          <cell r="DG334">
            <v>0</v>
          </cell>
          <cell r="EK334">
            <v>0</v>
          </cell>
        </row>
        <row r="335">
          <cell r="C335" t="str">
            <v>I_006-52-1-04.60-0015</v>
          </cell>
          <cell r="V335">
            <v>0</v>
          </cell>
          <cell r="CC335">
            <v>0</v>
          </cell>
          <cell r="DG335">
            <v>0</v>
          </cell>
          <cell r="EK335">
            <v>0</v>
          </cell>
        </row>
        <row r="336">
          <cell r="C336" t="str">
            <v>I_006-52-1-04.60-0016</v>
          </cell>
          <cell r="V336">
            <v>0</v>
          </cell>
          <cell r="CC336">
            <v>0</v>
          </cell>
          <cell r="DG336">
            <v>0</v>
          </cell>
          <cell r="EK336">
            <v>0</v>
          </cell>
        </row>
        <row r="337">
          <cell r="C337" t="str">
            <v>F_000-55-1-04.60-0001</v>
          </cell>
          <cell r="V337">
            <v>0</v>
          </cell>
          <cell r="CC337">
            <v>42.889090000000003</v>
          </cell>
          <cell r="DG337">
            <v>1288.28341</v>
          </cell>
          <cell r="EK337">
            <v>0</v>
          </cell>
        </row>
        <row r="338">
          <cell r="C338" t="str">
            <v>F_000-54-1-04.60-0001</v>
          </cell>
          <cell r="V338">
            <v>184.75731999999999</v>
          </cell>
          <cell r="CC338">
            <v>447.46051999999997</v>
          </cell>
          <cell r="DG338">
            <v>3009.87626</v>
          </cell>
          <cell r="EK338">
            <v>0</v>
          </cell>
        </row>
        <row r="339">
          <cell r="C339" t="str">
            <v>F_000-51-1-04.60-0002</v>
          </cell>
          <cell r="V339">
            <v>0</v>
          </cell>
          <cell r="CC339">
            <v>271.46947999999975</v>
          </cell>
          <cell r="DG339">
            <v>2177.7708299999999</v>
          </cell>
          <cell r="EK339">
            <v>0</v>
          </cell>
        </row>
        <row r="340">
          <cell r="C340" t="str">
            <v>G_000-52-1-03.11-0010</v>
          </cell>
          <cell r="V340">
            <v>0</v>
          </cell>
          <cell r="CC340">
            <v>0</v>
          </cell>
          <cell r="DG340">
            <v>0</v>
          </cell>
          <cell r="EK340">
            <v>0</v>
          </cell>
        </row>
        <row r="341">
          <cell r="C341" t="str">
            <v>I_000-54-1-03.13-0660</v>
          </cell>
          <cell r="V341">
            <v>0</v>
          </cell>
          <cell r="CC341">
            <v>0</v>
          </cell>
          <cell r="DG341">
            <v>88700.641550000015</v>
          </cell>
          <cell r="EK341">
            <v>18039.137370000004</v>
          </cell>
        </row>
        <row r="342">
          <cell r="C342" t="str">
            <v>I_000-52-1-03.31-0963</v>
          </cell>
          <cell r="V342">
            <v>0</v>
          </cell>
          <cell r="CC342">
            <v>0</v>
          </cell>
          <cell r="DG342">
            <v>0</v>
          </cell>
          <cell r="EK342">
            <v>0</v>
          </cell>
        </row>
        <row r="343">
          <cell r="C343" t="str">
            <v>I_000-52-1-03.31-0964</v>
          </cell>
          <cell r="V343">
            <v>0</v>
          </cell>
          <cell r="CC343">
            <v>0</v>
          </cell>
          <cell r="DG343">
            <v>0</v>
          </cell>
          <cell r="EK343">
            <v>0</v>
          </cell>
        </row>
        <row r="344">
          <cell r="C344" t="str">
            <v>I_000-52-1-03.31-0965</v>
          </cell>
          <cell r="V344">
            <v>0</v>
          </cell>
          <cell r="CC344">
            <v>0</v>
          </cell>
          <cell r="DG344">
            <v>0</v>
          </cell>
          <cell r="EK344">
            <v>0</v>
          </cell>
        </row>
        <row r="345">
          <cell r="C345" t="str">
            <v>I_000-52-1-03.31-0967</v>
          </cell>
          <cell r="V345">
            <v>0</v>
          </cell>
          <cell r="CC345">
            <v>0</v>
          </cell>
          <cell r="DG345">
            <v>0</v>
          </cell>
          <cell r="EK345">
            <v>0</v>
          </cell>
        </row>
        <row r="346">
          <cell r="C346" t="str">
            <v>I_000-52-1-03.31-0970</v>
          </cell>
          <cell r="V346">
            <v>0</v>
          </cell>
          <cell r="CC346">
            <v>0</v>
          </cell>
          <cell r="DG346">
            <v>0</v>
          </cell>
          <cell r="EK346">
            <v>0</v>
          </cell>
        </row>
        <row r="347">
          <cell r="C347" t="str">
            <v>I_000-52-1-03.31-0971</v>
          </cell>
          <cell r="V347">
            <v>0</v>
          </cell>
          <cell r="CC347">
            <v>0</v>
          </cell>
          <cell r="DG347">
            <v>0</v>
          </cell>
          <cell r="EK347">
            <v>0</v>
          </cell>
        </row>
        <row r="348">
          <cell r="C348" t="str">
            <v>I_000-52-1-03.31-0973</v>
          </cell>
          <cell r="V348">
            <v>0</v>
          </cell>
          <cell r="CC348">
            <v>0</v>
          </cell>
          <cell r="DG348">
            <v>0</v>
          </cell>
          <cell r="EK348">
            <v>0</v>
          </cell>
        </row>
        <row r="349">
          <cell r="C349" t="str">
            <v>I_000-52-1-03.31-0974</v>
          </cell>
          <cell r="V349">
            <v>0</v>
          </cell>
          <cell r="CC349">
            <v>0</v>
          </cell>
          <cell r="DG349">
            <v>0</v>
          </cell>
          <cell r="EK349">
            <v>0</v>
          </cell>
        </row>
        <row r="350">
          <cell r="C350" t="str">
            <v>I_000-52-1-03.31-0975</v>
          </cell>
          <cell r="V350">
            <v>0</v>
          </cell>
          <cell r="CC350">
            <v>0</v>
          </cell>
          <cell r="DG350">
            <v>0</v>
          </cell>
          <cell r="EK350">
            <v>0</v>
          </cell>
        </row>
        <row r="351">
          <cell r="C351" t="str">
            <v>I_000-52-1-03.31-0976</v>
          </cell>
          <cell r="V351">
            <v>0</v>
          </cell>
          <cell r="CC351">
            <v>0</v>
          </cell>
          <cell r="DG351">
            <v>0</v>
          </cell>
          <cell r="EK351">
            <v>0</v>
          </cell>
        </row>
        <row r="352">
          <cell r="C352" t="str">
            <v>I_000-52-1-03.31-0977</v>
          </cell>
          <cell r="V352">
            <v>0</v>
          </cell>
          <cell r="CC352">
            <v>0</v>
          </cell>
          <cell r="DG352">
            <v>0</v>
          </cell>
          <cell r="EK352">
            <v>0</v>
          </cell>
        </row>
        <row r="353">
          <cell r="C353" t="str">
            <v>I_000-52-1-03.31-0978</v>
          </cell>
          <cell r="V353">
            <v>0</v>
          </cell>
          <cell r="CC353">
            <v>0</v>
          </cell>
          <cell r="DG353">
            <v>0</v>
          </cell>
          <cell r="EK353">
            <v>0</v>
          </cell>
        </row>
        <row r="354">
          <cell r="C354" t="str">
            <v>I_000-52-1-03.31-0979</v>
          </cell>
          <cell r="V354">
            <v>0</v>
          </cell>
          <cell r="CC354">
            <v>0</v>
          </cell>
          <cell r="DG354">
            <v>0</v>
          </cell>
          <cell r="EK354">
            <v>0</v>
          </cell>
        </row>
        <row r="355">
          <cell r="C355" t="str">
            <v>I_000-52-1-03.31-0980</v>
          </cell>
          <cell r="V355">
            <v>0</v>
          </cell>
          <cell r="CC355">
            <v>0</v>
          </cell>
          <cell r="DG355">
            <v>0</v>
          </cell>
          <cell r="EK355">
            <v>0</v>
          </cell>
        </row>
        <row r="356">
          <cell r="C356" t="str">
            <v>F_000-55-1-03.13-1151</v>
          </cell>
          <cell r="V356">
            <v>0</v>
          </cell>
          <cell r="CC356">
            <v>0</v>
          </cell>
          <cell r="DG356">
            <v>53449.369620000005</v>
          </cell>
          <cell r="EK356">
            <v>6136.7234699999999</v>
          </cell>
        </row>
        <row r="357">
          <cell r="C357" t="str">
            <v>F_000-51-1-03.21-0645</v>
          </cell>
          <cell r="V357">
            <v>349.86599999999999</v>
          </cell>
          <cell r="CC357">
            <v>0</v>
          </cell>
          <cell r="DG357">
            <v>0</v>
          </cell>
          <cell r="EK357">
            <v>176.51381000000001</v>
          </cell>
        </row>
        <row r="360">
          <cell r="C360" t="str">
            <v>I_000-52-1-03.31-0985</v>
          </cell>
          <cell r="V360">
            <v>0</v>
          </cell>
          <cell r="CC360">
            <v>0</v>
          </cell>
          <cell r="DG360">
            <v>0</v>
          </cell>
          <cell r="EK360">
            <v>0</v>
          </cell>
        </row>
        <row r="361">
          <cell r="C361" t="str">
            <v>F_000-55-1-03.13-0018</v>
          </cell>
          <cell r="V361">
            <v>1593</v>
          </cell>
          <cell r="CC361">
            <v>3233.5121899999999</v>
          </cell>
          <cell r="DG361">
            <v>60.637999999999998</v>
          </cell>
          <cell r="EK361">
            <v>0</v>
          </cell>
        </row>
        <row r="362">
          <cell r="C362" t="str">
            <v>F_000-51-1-03.21-0947</v>
          </cell>
          <cell r="V362">
            <v>590</v>
          </cell>
          <cell r="CC362">
            <v>0</v>
          </cell>
          <cell r="DG362">
            <v>0</v>
          </cell>
          <cell r="EK362">
            <v>336.96663000000001</v>
          </cell>
        </row>
        <row r="363">
          <cell r="C363" t="str">
            <v>I_000-55-1-03.13-1639</v>
          </cell>
          <cell r="V363">
            <v>266.68</v>
          </cell>
          <cell r="CC363">
            <v>0</v>
          </cell>
          <cell r="DG363">
            <v>0</v>
          </cell>
          <cell r="EK363">
            <v>3364.2808800000003</v>
          </cell>
        </row>
        <row r="364">
          <cell r="C364" t="str">
            <v>F_000-51-1-03.21-0643</v>
          </cell>
          <cell r="V364">
            <v>512.22551000000021</v>
          </cell>
          <cell r="CC364">
            <v>5955.2401200000004</v>
          </cell>
          <cell r="DG364">
            <v>0</v>
          </cell>
          <cell r="EK364">
            <v>0</v>
          </cell>
        </row>
        <row r="365">
          <cell r="C365" t="str">
            <v>F_000-51-1-03.21-0945</v>
          </cell>
          <cell r="V365">
            <v>6070.087309999999</v>
          </cell>
          <cell r="CC365">
            <v>19749.36709</v>
          </cell>
          <cell r="DG365">
            <v>0</v>
          </cell>
          <cell r="EK365">
            <v>0</v>
          </cell>
        </row>
        <row r="366">
          <cell r="C366" t="str">
            <v>I_005-51-1-03.13-0008</v>
          </cell>
          <cell r="V366">
            <v>0</v>
          </cell>
          <cell r="CC366">
            <v>0</v>
          </cell>
          <cell r="DG366">
            <v>0</v>
          </cell>
          <cell r="EK366">
            <v>0</v>
          </cell>
        </row>
        <row r="367">
          <cell r="C367" t="str">
            <v>I_005-51-1-03.13-0009</v>
          </cell>
          <cell r="V367">
            <v>0</v>
          </cell>
          <cell r="CC367">
            <v>0</v>
          </cell>
          <cell r="DG367">
            <v>0</v>
          </cell>
          <cell r="EK367">
            <v>0</v>
          </cell>
        </row>
        <row r="368">
          <cell r="C368" t="str">
            <v>I_005-51-1-03.13-0007</v>
          </cell>
          <cell r="V368">
            <v>0</v>
          </cell>
          <cell r="CC368">
            <v>0</v>
          </cell>
          <cell r="DG368">
            <v>0</v>
          </cell>
          <cell r="EK368">
            <v>0</v>
          </cell>
        </row>
        <row r="369">
          <cell r="C369" t="str">
            <v>I_005-51-1-03.13-0010</v>
          </cell>
          <cell r="V369">
            <v>0</v>
          </cell>
          <cell r="CC369">
            <v>0</v>
          </cell>
          <cell r="DG369">
            <v>0</v>
          </cell>
          <cell r="EK369">
            <v>0</v>
          </cell>
        </row>
        <row r="370">
          <cell r="C370" t="str">
            <v>I_005-51-1-03.13-0012</v>
          </cell>
          <cell r="V370">
            <v>0</v>
          </cell>
          <cell r="CC370">
            <v>0</v>
          </cell>
          <cell r="DG370">
            <v>0</v>
          </cell>
          <cell r="EK370">
            <v>0</v>
          </cell>
        </row>
        <row r="371">
          <cell r="C371" t="str">
            <v>I_000-55-1-03.31-1881</v>
          </cell>
          <cell r="V371">
            <v>0</v>
          </cell>
          <cell r="CC371">
            <v>0</v>
          </cell>
          <cell r="DG371">
            <v>0</v>
          </cell>
          <cell r="EK371">
            <v>0</v>
          </cell>
        </row>
        <row r="372">
          <cell r="C372" t="str">
            <v>I_000-52-1-03.31-1042</v>
          </cell>
          <cell r="V372">
            <v>0</v>
          </cell>
          <cell r="CC372">
            <v>0</v>
          </cell>
          <cell r="DG372">
            <v>0</v>
          </cell>
          <cell r="EK372">
            <v>0</v>
          </cell>
        </row>
        <row r="373">
          <cell r="C373" t="str">
            <v>I_000-52-1-04.60-0003</v>
          </cell>
          <cell r="V373">
            <v>0</v>
          </cell>
          <cell r="CC373">
            <v>0</v>
          </cell>
          <cell r="DG373">
            <v>0</v>
          </cell>
          <cell r="EK373">
            <v>0</v>
          </cell>
        </row>
        <row r="374">
          <cell r="C374" t="str">
            <v>F_000-54-1-03.13-0028</v>
          </cell>
          <cell r="V374">
            <v>13099.001329999999</v>
          </cell>
          <cell r="CC374">
            <v>14053.0376</v>
          </cell>
          <cell r="DG374">
            <v>4322.9228600000006</v>
          </cell>
          <cell r="EK374">
            <v>0</v>
          </cell>
        </row>
        <row r="375">
          <cell r="C375" t="str">
            <v>I_000-52-1-03.31-1033</v>
          </cell>
          <cell r="V375">
            <v>0</v>
          </cell>
          <cell r="CC375">
            <v>0</v>
          </cell>
          <cell r="DG375">
            <v>0</v>
          </cell>
          <cell r="EK375">
            <v>0</v>
          </cell>
        </row>
        <row r="378">
          <cell r="C378" t="str">
            <v>J_006-55-1-04.60-0028</v>
          </cell>
          <cell r="V378">
            <v>0</v>
          </cell>
          <cell r="CC378">
            <v>0</v>
          </cell>
          <cell r="DG378">
            <v>0</v>
          </cell>
          <cell r="EK378">
            <v>0</v>
          </cell>
        </row>
        <row r="379">
          <cell r="C379" t="str">
            <v>J_006-54-1-04.60-0006</v>
          </cell>
          <cell r="V379">
            <v>0</v>
          </cell>
          <cell r="CC379">
            <v>0</v>
          </cell>
          <cell r="DG379">
            <v>0</v>
          </cell>
          <cell r="EK379">
            <v>0</v>
          </cell>
        </row>
        <row r="380">
          <cell r="C380" t="str">
            <v>J_000-52-1-04.60-0031</v>
          </cell>
          <cell r="V380">
            <v>0</v>
          </cell>
          <cell r="CC380">
            <v>0</v>
          </cell>
          <cell r="DG380">
            <v>0</v>
          </cell>
          <cell r="EK380">
            <v>0</v>
          </cell>
        </row>
        <row r="381">
          <cell r="C381" t="str">
            <v>J_006-55-1-04.60-0031</v>
          </cell>
          <cell r="V381">
            <v>0</v>
          </cell>
          <cell r="CC381">
            <v>0</v>
          </cell>
          <cell r="DG381">
            <v>0</v>
          </cell>
          <cell r="EK381">
            <v>0</v>
          </cell>
        </row>
        <row r="382">
          <cell r="EK382">
            <v>0</v>
          </cell>
        </row>
        <row r="383">
          <cell r="EK383">
            <v>0</v>
          </cell>
        </row>
        <row r="384">
          <cell r="EK384">
            <v>0</v>
          </cell>
        </row>
        <row r="385">
          <cell r="EK385">
            <v>0</v>
          </cell>
        </row>
        <row r="456">
          <cell r="C456" t="str">
            <v>Г</v>
          </cell>
          <cell r="V456">
            <v>145441.932779</v>
          </cell>
          <cell r="CC456">
            <v>212059.44918000008</v>
          </cell>
          <cell r="DG456">
            <v>248721.15582999995</v>
          </cell>
          <cell r="EK456">
            <v>126123.64996000001</v>
          </cell>
        </row>
        <row r="457">
          <cell r="C457" t="str">
            <v>Г</v>
          </cell>
          <cell r="V457">
            <v>140081.930479</v>
          </cell>
          <cell r="CC457">
            <v>211109.99907000008</v>
          </cell>
          <cell r="DG457">
            <v>240547.87992999994</v>
          </cell>
          <cell r="EK457">
            <v>125102.36610000001</v>
          </cell>
        </row>
        <row r="458">
          <cell r="C458" t="str">
            <v>F_000-54-1-01.12-0663</v>
          </cell>
          <cell r="V458">
            <v>0</v>
          </cell>
          <cell r="CC458">
            <v>0</v>
          </cell>
          <cell r="DG458">
            <v>508.28320000000002</v>
          </cell>
          <cell r="EK458">
            <v>6312.3601899999994</v>
          </cell>
        </row>
        <row r="459">
          <cell r="C459" t="str">
            <v>F_000-54-1-01.12-0667</v>
          </cell>
          <cell r="V459">
            <v>0</v>
          </cell>
          <cell r="CC459">
            <v>0</v>
          </cell>
          <cell r="DG459">
            <v>3503.3253300000001</v>
          </cell>
          <cell r="EK459">
            <v>0</v>
          </cell>
        </row>
        <row r="460">
          <cell r="C460" t="str">
            <v>F_000-55-1-01.12-0300</v>
          </cell>
          <cell r="V460">
            <v>0</v>
          </cell>
          <cell r="CC460">
            <v>0</v>
          </cell>
          <cell r="DG460">
            <v>0</v>
          </cell>
          <cell r="EK460">
            <v>0</v>
          </cell>
        </row>
        <row r="461">
          <cell r="C461" t="str">
            <v>G_000-54-1-01.12-0671</v>
          </cell>
          <cell r="V461">
            <v>0</v>
          </cell>
          <cell r="CC461">
            <v>0</v>
          </cell>
          <cell r="DG461">
            <v>0</v>
          </cell>
          <cell r="EK461">
            <v>0</v>
          </cell>
        </row>
        <row r="462">
          <cell r="C462" t="str">
            <v>F_000-51-1-01.21-0001</v>
          </cell>
          <cell r="V462">
            <v>0</v>
          </cell>
          <cell r="CC462">
            <v>0</v>
          </cell>
          <cell r="DG462">
            <v>0</v>
          </cell>
          <cell r="EK462">
            <v>0</v>
          </cell>
        </row>
        <row r="463">
          <cell r="C463" t="str">
            <v>F_000-54-1-01.21-0512</v>
          </cell>
          <cell r="V463">
            <v>0</v>
          </cell>
          <cell r="CC463">
            <v>0</v>
          </cell>
          <cell r="DG463">
            <v>0</v>
          </cell>
          <cell r="EK463">
            <v>0</v>
          </cell>
        </row>
        <row r="464">
          <cell r="C464" t="str">
            <v>F_000-54-1-01.21-0310</v>
          </cell>
          <cell r="V464">
            <v>0</v>
          </cell>
          <cell r="CC464">
            <v>0</v>
          </cell>
          <cell r="DG464">
            <v>0</v>
          </cell>
          <cell r="EK464">
            <v>3057.5448900000001</v>
          </cell>
        </row>
        <row r="465">
          <cell r="C465" t="str">
            <v>F_000-54-1-01.32-0187</v>
          </cell>
          <cell r="V465">
            <v>0</v>
          </cell>
          <cell r="CC465">
            <v>0</v>
          </cell>
          <cell r="DG465">
            <v>411.26490999999999</v>
          </cell>
          <cell r="EK465">
            <v>3438.7912299999998</v>
          </cell>
        </row>
        <row r="466">
          <cell r="C466" t="str">
            <v>F_000-52-1-01.31-0033</v>
          </cell>
          <cell r="V466">
            <v>0</v>
          </cell>
          <cell r="CC466">
            <v>0</v>
          </cell>
          <cell r="DG466">
            <v>0</v>
          </cell>
          <cell r="EK466">
            <v>0</v>
          </cell>
        </row>
        <row r="467">
          <cell r="C467" t="str">
            <v>F_000-55-1-01.32-1214</v>
          </cell>
          <cell r="V467">
            <v>391.02168999999998</v>
          </cell>
          <cell r="CC467">
            <v>0</v>
          </cell>
          <cell r="DG467">
            <v>1329.7604000000001</v>
          </cell>
          <cell r="EK467">
            <v>10312.37465</v>
          </cell>
        </row>
        <row r="468">
          <cell r="C468" t="str">
            <v>F_000-55-1-01.32-1217</v>
          </cell>
          <cell r="V468">
            <v>197.42680999999999</v>
          </cell>
          <cell r="CC468">
            <v>0</v>
          </cell>
          <cell r="DG468">
            <v>4513.993019999999</v>
          </cell>
          <cell r="EK468">
            <v>0</v>
          </cell>
        </row>
        <row r="469">
          <cell r="C469" t="str">
            <v>F_000-55-1-01.32-1218</v>
          </cell>
          <cell r="V469">
            <v>0</v>
          </cell>
          <cell r="CC469">
            <v>460.61491999999998</v>
          </cell>
          <cell r="DG469">
            <v>16619.637029999998</v>
          </cell>
          <cell r="EK469">
            <v>2012.7102200000002</v>
          </cell>
        </row>
        <row r="470">
          <cell r="C470" t="str">
            <v>F_000-55-1-01.32-1222</v>
          </cell>
          <cell r="V470">
            <v>0</v>
          </cell>
          <cell r="CC470">
            <v>0</v>
          </cell>
          <cell r="DG470">
            <v>0</v>
          </cell>
          <cell r="EK470">
            <v>0</v>
          </cell>
        </row>
        <row r="471">
          <cell r="C471" t="str">
            <v>F_000-55-1-01.32-1226</v>
          </cell>
          <cell r="V471">
            <v>176.22633999999999</v>
          </cell>
          <cell r="CC471">
            <v>0</v>
          </cell>
          <cell r="DG471">
            <v>3829.3020300000003</v>
          </cell>
          <cell r="EK471">
            <v>0</v>
          </cell>
        </row>
        <row r="472">
          <cell r="C472" t="str">
            <v>F_000-55-1-01.32-1228</v>
          </cell>
          <cell r="V472">
            <v>290.99831</v>
          </cell>
          <cell r="CC472">
            <v>8651.5766500000009</v>
          </cell>
          <cell r="DG472">
            <v>0</v>
          </cell>
          <cell r="EK472">
            <v>0</v>
          </cell>
        </row>
        <row r="473">
          <cell r="C473" t="str">
            <v>F_000-54-1-01.32-0202</v>
          </cell>
          <cell r="V473">
            <v>52.623550000000002</v>
          </cell>
          <cell r="CC473">
            <v>2666.3108900000002</v>
          </cell>
          <cell r="DG473">
            <v>0</v>
          </cell>
          <cell r="EK473">
            <v>0</v>
          </cell>
        </row>
        <row r="474">
          <cell r="C474" t="str">
            <v>F_000-55-1-01.32-1229</v>
          </cell>
          <cell r="V474">
            <v>0</v>
          </cell>
          <cell r="CC474">
            <v>4.8764799999999999</v>
          </cell>
          <cell r="DG474">
            <v>11212.359149999998</v>
          </cell>
          <cell r="EK474">
            <v>418.56369000000001</v>
          </cell>
        </row>
        <row r="475">
          <cell r="C475" t="str">
            <v>F_000-55-1-01.32-1230</v>
          </cell>
          <cell r="V475">
            <v>0</v>
          </cell>
          <cell r="CC475">
            <v>0</v>
          </cell>
          <cell r="DG475">
            <v>0</v>
          </cell>
          <cell r="EK475">
            <v>0</v>
          </cell>
        </row>
        <row r="476">
          <cell r="C476" t="str">
            <v>F_000-54-1-01.33-0206</v>
          </cell>
          <cell r="V476">
            <v>0</v>
          </cell>
          <cell r="CC476">
            <v>153.20406</v>
          </cell>
          <cell r="DG476">
            <v>2189.6585300000002</v>
          </cell>
          <cell r="EK476">
            <v>0</v>
          </cell>
        </row>
        <row r="477">
          <cell r="C477" t="str">
            <v>F_000-54-1-01.32-0211</v>
          </cell>
          <cell r="V477">
            <v>0</v>
          </cell>
          <cell r="CC477">
            <v>234.21867</v>
          </cell>
          <cell r="DG477">
            <v>3845.4684500000003</v>
          </cell>
          <cell r="EK477">
            <v>185.55440000000002</v>
          </cell>
        </row>
        <row r="478">
          <cell r="C478" t="str">
            <v>F_000-55-1-01.32-1231</v>
          </cell>
          <cell r="V478">
            <v>0</v>
          </cell>
          <cell r="CC478">
            <v>6.9345400000000001</v>
          </cell>
          <cell r="DG478">
            <v>14293.339100000001</v>
          </cell>
          <cell r="EK478">
            <v>0</v>
          </cell>
        </row>
        <row r="479">
          <cell r="C479" t="str">
            <v>F_000-55-1-01.32-1232</v>
          </cell>
          <cell r="V479">
            <v>0</v>
          </cell>
          <cell r="CC479">
            <v>11.988939999999957</v>
          </cell>
          <cell r="DG479">
            <v>12644.03695</v>
          </cell>
          <cell r="EK479">
            <v>900.08759999999995</v>
          </cell>
        </row>
        <row r="481">
          <cell r="C481" t="str">
            <v>F_000-52-1-01.32-0020</v>
          </cell>
          <cell r="V481">
            <v>0</v>
          </cell>
          <cell r="CC481">
            <v>0</v>
          </cell>
          <cell r="DG481">
            <v>0</v>
          </cell>
          <cell r="EK481">
            <v>0</v>
          </cell>
        </row>
        <row r="482">
          <cell r="C482" t="str">
            <v>F_000-52-1-01.31-0034</v>
          </cell>
          <cell r="V482">
            <v>0</v>
          </cell>
          <cell r="CC482">
            <v>664.36800000000005</v>
          </cell>
          <cell r="DG482">
            <v>12307.726069999999</v>
          </cell>
          <cell r="EK482">
            <v>0</v>
          </cell>
        </row>
        <row r="483">
          <cell r="C483" t="str">
            <v>F_000-54-1-01.31-0001</v>
          </cell>
          <cell r="V483">
            <v>0</v>
          </cell>
          <cell r="CC483">
            <v>0</v>
          </cell>
          <cell r="DG483">
            <v>0</v>
          </cell>
          <cell r="EK483">
            <v>0</v>
          </cell>
        </row>
        <row r="484">
          <cell r="C484" t="str">
            <v>F_000-54-1-01.32-0009</v>
          </cell>
          <cell r="V484">
            <v>0</v>
          </cell>
          <cell r="CC484">
            <v>0</v>
          </cell>
          <cell r="DG484">
            <v>0</v>
          </cell>
          <cell r="EK484">
            <v>0</v>
          </cell>
        </row>
        <row r="485">
          <cell r="C485" t="str">
            <v>I_007-54-1-01.32-0498</v>
          </cell>
          <cell r="V485">
            <v>0</v>
          </cell>
          <cell r="CC485">
            <v>0</v>
          </cell>
          <cell r="DG485">
            <v>0</v>
          </cell>
          <cell r="EK485">
            <v>0</v>
          </cell>
        </row>
        <row r="486">
          <cell r="C486" t="str">
            <v>I_007-54-1-01.32-0499</v>
          </cell>
          <cell r="V486">
            <v>0</v>
          </cell>
          <cell r="CC486">
            <v>0</v>
          </cell>
          <cell r="DG486">
            <v>0</v>
          </cell>
          <cell r="EK486">
            <v>0</v>
          </cell>
        </row>
        <row r="487">
          <cell r="C487" t="str">
            <v>F_000-54-1-01.32-0010</v>
          </cell>
          <cell r="V487">
            <v>0</v>
          </cell>
          <cell r="CC487">
            <v>0</v>
          </cell>
          <cell r="DG487">
            <v>0</v>
          </cell>
          <cell r="EK487">
            <v>0</v>
          </cell>
        </row>
        <row r="488">
          <cell r="C488" t="str">
            <v>F_000-54-1-01.32-0011</v>
          </cell>
          <cell r="V488">
            <v>0</v>
          </cell>
          <cell r="CC488">
            <v>0</v>
          </cell>
          <cell r="DG488">
            <v>0</v>
          </cell>
          <cell r="EK488">
            <v>0</v>
          </cell>
        </row>
        <row r="489">
          <cell r="C489" t="str">
            <v>F_000-54-1-01.32-0012</v>
          </cell>
          <cell r="V489">
            <v>0</v>
          </cell>
          <cell r="CC489">
            <v>0</v>
          </cell>
          <cell r="DG489">
            <v>0</v>
          </cell>
          <cell r="EK489">
            <v>0</v>
          </cell>
        </row>
        <row r="490">
          <cell r="C490" t="str">
            <v>F_000-54-1-01.32-0013</v>
          </cell>
          <cell r="V490">
            <v>0</v>
          </cell>
          <cell r="CC490">
            <v>0</v>
          </cell>
          <cell r="DG490">
            <v>0</v>
          </cell>
          <cell r="EK490">
            <v>0</v>
          </cell>
        </row>
        <row r="491">
          <cell r="C491" t="str">
            <v>F_000-54-1-01.32-0014</v>
          </cell>
          <cell r="V491">
            <v>73.01146</v>
          </cell>
          <cell r="CC491">
            <v>7050.6628300000002</v>
          </cell>
          <cell r="DG491">
            <v>0</v>
          </cell>
          <cell r="EK491">
            <v>0</v>
          </cell>
        </row>
        <row r="492">
          <cell r="C492" t="str">
            <v>F_000-54-1-01.32-0015</v>
          </cell>
          <cell r="V492">
            <v>0</v>
          </cell>
          <cell r="CC492">
            <v>0</v>
          </cell>
          <cell r="DG492">
            <v>0</v>
          </cell>
          <cell r="EK492">
            <v>0</v>
          </cell>
        </row>
        <row r="493">
          <cell r="C493" t="str">
            <v>F_000-54-1-01.32-0016</v>
          </cell>
          <cell r="V493">
            <v>0</v>
          </cell>
          <cell r="CC493">
            <v>0</v>
          </cell>
          <cell r="DG493">
            <v>0</v>
          </cell>
          <cell r="EK493">
            <v>0</v>
          </cell>
        </row>
        <row r="494">
          <cell r="C494" t="str">
            <v>F_000-54-1-01.32-0017</v>
          </cell>
          <cell r="V494">
            <v>115.72108</v>
          </cell>
          <cell r="CC494">
            <v>1031.75613</v>
          </cell>
          <cell r="DG494">
            <v>13068.666800000001</v>
          </cell>
          <cell r="EK494">
            <v>0</v>
          </cell>
        </row>
        <row r="495">
          <cell r="C495" t="str">
            <v>F_000-54-1-01.32-0018</v>
          </cell>
          <cell r="V495">
            <v>0</v>
          </cell>
          <cell r="CC495">
            <v>0</v>
          </cell>
          <cell r="DG495">
            <v>0</v>
          </cell>
          <cell r="EK495">
            <v>0</v>
          </cell>
        </row>
        <row r="496">
          <cell r="C496" t="str">
            <v>F_000-55-1-01.32-0054</v>
          </cell>
          <cell r="V496">
            <v>4.6605699999999999</v>
          </cell>
          <cell r="CC496">
            <v>25871.553220000002</v>
          </cell>
          <cell r="DG496">
            <v>411.06200000000001</v>
          </cell>
          <cell r="EK496">
            <v>0</v>
          </cell>
        </row>
        <row r="497">
          <cell r="C497" t="str">
            <v>F_000-55-1-01.32-0055</v>
          </cell>
          <cell r="V497">
            <v>20.455719999999999</v>
          </cell>
          <cell r="CC497">
            <v>32464.975899999998</v>
          </cell>
          <cell r="DG497">
            <v>0</v>
          </cell>
          <cell r="EK497">
            <v>0</v>
          </cell>
        </row>
        <row r="498">
          <cell r="C498" t="str">
            <v>F_000-55-1-01.32-0056</v>
          </cell>
          <cell r="V498">
            <v>0</v>
          </cell>
          <cell r="CC498">
            <v>0</v>
          </cell>
          <cell r="DG498">
            <v>0</v>
          </cell>
          <cell r="EK498">
            <v>0</v>
          </cell>
        </row>
        <row r="499">
          <cell r="C499" t="str">
            <v>F_000-55-1-01.32-0057</v>
          </cell>
          <cell r="V499">
            <v>0</v>
          </cell>
          <cell r="CC499">
            <v>0</v>
          </cell>
          <cell r="DG499">
            <v>0</v>
          </cell>
          <cell r="EK499">
            <v>0</v>
          </cell>
        </row>
        <row r="500">
          <cell r="C500" t="str">
            <v>F_000-55-1-01.32-0059</v>
          </cell>
          <cell r="V500">
            <v>0</v>
          </cell>
          <cell r="CC500">
            <v>0</v>
          </cell>
          <cell r="DG500">
            <v>0</v>
          </cell>
          <cell r="EK500">
            <v>1001.2415800000001</v>
          </cell>
        </row>
        <row r="501">
          <cell r="C501" t="str">
            <v>F_000-55-1-01.32-0060</v>
          </cell>
          <cell r="V501">
            <v>0</v>
          </cell>
          <cell r="CC501">
            <v>0</v>
          </cell>
          <cell r="DG501">
            <v>0</v>
          </cell>
          <cell r="EK501">
            <v>0</v>
          </cell>
        </row>
        <row r="502">
          <cell r="C502" t="str">
            <v>F_000-55-1-01.32-0061</v>
          </cell>
          <cell r="V502">
            <v>0</v>
          </cell>
          <cell r="CC502">
            <v>0</v>
          </cell>
          <cell r="DG502">
            <v>0</v>
          </cell>
          <cell r="EK502">
            <v>0</v>
          </cell>
        </row>
        <row r="503">
          <cell r="C503" t="str">
            <v>F_000-53-1-01.32-0057</v>
          </cell>
          <cell r="V503">
            <v>0</v>
          </cell>
          <cell r="CC503">
            <v>0</v>
          </cell>
          <cell r="DG503">
            <v>0</v>
          </cell>
          <cell r="EK503">
            <v>0</v>
          </cell>
        </row>
        <row r="504">
          <cell r="C504" t="str">
            <v>F_000-53-1-01.32-0058</v>
          </cell>
          <cell r="V504">
            <v>0</v>
          </cell>
          <cell r="CC504">
            <v>0</v>
          </cell>
          <cell r="DG504">
            <v>0</v>
          </cell>
          <cell r="EK504">
            <v>0</v>
          </cell>
        </row>
        <row r="505">
          <cell r="C505" t="str">
            <v>F_000-53-1-01.33-0106</v>
          </cell>
          <cell r="V505">
            <v>20.662700000000001</v>
          </cell>
          <cell r="CC505">
            <v>0</v>
          </cell>
          <cell r="DG505">
            <v>4842.4692999999997</v>
          </cell>
          <cell r="EK505">
            <v>0</v>
          </cell>
        </row>
        <row r="506">
          <cell r="C506" t="str">
            <v>F_000-53-1-01.32-0061</v>
          </cell>
          <cell r="V506">
            <v>0</v>
          </cell>
          <cell r="CC506">
            <v>1457.12257</v>
          </cell>
          <cell r="DG506">
            <v>30171.443650000001</v>
          </cell>
          <cell r="EK506">
            <v>0</v>
          </cell>
        </row>
        <row r="507">
          <cell r="C507" t="str">
            <v>I_000-52-1-01.31-0035</v>
          </cell>
          <cell r="V507">
            <v>0</v>
          </cell>
          <cell r="CC507">
            <v>0</v>
          </cell>
          <cell r="DG507">
            <v>0</v>
          </cell>
          <cell r="EK507">
            <v>0</v>
          </cell>
        </row>
        <row r="508">
          <cell r="C508" t="str">
            <v>I_000-52-0-01.31-0001</v>
          </cell>
          <cell r="V508">
            <v>0</v>
          </cell>
          <cell r="CC508">
            <v>0</v>
          </cell>
          <cell r="DG508">
            <v>0</v>
          </cell>
          <cell r="EK508">
            <v>0</v>
          </cell>
        </row>
        <row r="509">
          <cell r="C509" t="str">
            <v>I_007-55-1-01.32-1920</v>
          </cell>
          <cell r="V509">
            <v>0</v>
          </cell>
          <cell r="CC509">
            <v>0</v>
          </cell>
          <cell r="DG509">
            <v>0</v>
          </cell>
          <cell r="EK509">
            <v>24.301449999999999</v>
          </cell>
        </row>
        <row r="510">
          <cell r="C510" t="str">
            <v>I_007-55-1-01.32-1919</v>
          </cell>
          <cell r="V510">
            <v>0</v>
          </cell>
          <cell r="CC510">
            <v>0</v>
          </cell>
          <cell r="DG510">
            <v>0</v>
          </cell>
          <cell r="EK510">
            <v>1065.1251400000001</v>
          </cell>
        </row>
        <row r="511">
          <cell r="C511" t="str">
            <v>I_000-55-1-01.32-1844</v>
          </cell>
          <cell r="V511">
            <v>0</v>
          </cell>
          <cell r="CC511">
            <v>0</v>
          </cell>
          <cell r="DG511">
            <v>0</v>
          </cell>
          <cell r="EK511">
            <v>0</v>
          </cell>
        </row>
        <row r="512">
          <cell r="C512" t="str">
            <v>I_000-55-1-01.32-1845</v>
          </cell>
          <cell r="V512">
            <v>0</v>
          </cell>
          <cell r="CC512">
            <v>0</v>
          </cell>
          <cell r="DG512">
            <v>0</v>
          </cell>
          <cell r="EK512">
            <v>0</v>
          </cell>
        </row>
        <row r="513">
          <cell r="C513" t="str">
            <v>I_000-55-1-01.32-1847</v>
          </cell>
          <cell r="V513">
            <v>0</v>
          </cell>
          <cell r="CC513">
            <v>0</v>
          </cell>
          <cell r="DG513">
            <v>0</v>
          </cell>
          <cell r="EK513">
            <v>0</v>
          </cell>
        </row>
        <row r="514">
          <cell r="C514" t="str">
            <v>I_000-54-1-01.32-0488</v>
          </cell>
          <cell r="V514">
            <v>0</v>
          </cell>
          <cell r="CC514">
            <v>0</v>
          </cell>
          <cell r="DG514">
            <v>0</v>
          </cell>
          <cell r="EK514">
            <v>0</v>
          </cell>
        </row>
        <row r="515">
          <cell r="C515" t="str">
            <v>F_000-54-1-01.41-0249</v>
          </cell>
          <cell r="V515">
            <v>20.662320000000001</v>
          </cell>
          <cell r="CC515">
            <v>12134.394609999999</v>
          </cell>
          <cell r="DG515">
            <v>0</v>
          </cell>
          <cell r="EK515">
            <v>0</v>
          </cell>
        </row>
        <row r="516">
          <cell r="C516" t="str">
            <v>F_000-53-1-01.41-0449</v>
          </cell>
          <cell r="V516">
            <v>20.413250000000001</v>
          </cell>
          <cell r="CC516">
            <v>787.00405000000001</v>
          </cell>
          <cell r="DG516">
            <v>92.039999999999992</v>
          </cell>
          <cell r="EK516">
            <v>0</v>
          </cell>
        </row>
        <row r="517">
          <cell r="C517" t="str">
            <v>F_000-52-1-01.41-0287</v>
          </cell>
          <cell r="V517">
            <v>25.189170000000001</v>
          </cell>
          <cell r="CC517">
            <v>2325.1776100000002</v>
          </cell>
          <cell r="DG517">
            <v>0</v>
          </cell>
          <cell r="EK517">
            <v>0</v>
          </cell>
        </row>
        <row r="518">
          <cell r="C518" t="str">
            <v>F_000-51-1-01.41-0028</v>
          </cell>
          <cell r="V518">
            <v>7.0829199999999997</v>
          </cell>
          <cell r="CC518">
            <v>429.01850000000002</v>
          </cell>
          <cell r="DG518">
            <v>0</v>
          </cell>
          <cell r="EK518">
            <v>0</v>
          </cell>
        </row>
        <row r="519">
          <cell r="C519" t="str">
            <v>F_000-55-1-01.41-0044</v>
          </cell>
          <cell r="V519">
            <v>0</v>
          </cell>
          <cell r="CC519">
            <v>364.15983999999952</v>
          </cell>
          <cell r="DG519">
            <v>4027.3624200000004</v>
          </cell>
          <cell r="EK519">
            <v>0</v>
          </cell>
        </row>
        <row r="520">
          <cell r="C520" t="str">
            <v>G_000-55-1-01.41-2490</v>
          </cell>
          <cell r="V520">
            <v>21.69547</v>
          </cell>
          <cell r="CC520">
            <v>12057.549910000002</v>
          </cell>
          <cell r="DG520">
            <v>19398.103090000001</v>
          </cell>
          <cell r="EK520">
            <v>0</v>
          </cell>
        </row>
        <row r="521">
          <cell r="C521" t="str">
            <v>G_000-55-1-01.41-2491</v>
          </cell>
          <cell r="V521">
            <v>9.2980400000000003</v>
          </cell>
          <cell r="CC521">
            <v>4736.3414000000002</v>
          </cell>
          <cell r="DG521">
            <v>2445.13238</v>
          </cell>
          <cell r="EK521">
            <v>0</v>
          </cell>
        </row>
        <row r="522">
          <cell r="C522" t="str">
            <v>F_000-53-1-02.31-0290</v>
          </cell>
          <cell r="V522">
            <v>378.26776000000064</v>
          </cell>
          <cell r="CC522">
            <v>15125.410110000001</v>
          </cell>
          <cell r="DG522">
            <v>10298.44418</v>
          </cell>
          <cell r="EK522">
            <v>0</v>
          </cell>
        </row>
        <row r="523">
          <cell r="C523" t="str">
            <v>F_000-53-1-02.31-0013</v>
          </cell>
          <cell r="V523">
            <v>406.64294000000001</v>
          </cell>
          <cell r="CC523">
            <v>5785.1402099999996</v>
          </cell>
          <cell r="DG523">
            <v>3255.5444200000002</v>
          </cell>
          <cell r="EK523">
            <v>0</v>
          </cell>
        </row>
        <row r="524">
          <cell r="C524" t="str">
            <v>G_000-52-1-02.41-0552</v>
          </cell>
          <cell r="V524">
            <v>0</v>
          </cell>
          <cell r="CC524">
            <v>0</v>
          </cell>
          <cell r="DG524">
            <v>0</v>
          </cell>
          <cell r="EK524">
            <v>0</v>
          </cell>
        </row>
        <row r="525">
          <cell r="C525" t="str">
            <v>I_000-52-1-02.41-0554</v>
          </cell>
          <cell r="V525">
            <v>0</v>
          </cell>
          <cell r="CC525">
            <v>0</v>
          </cell>
          <cell r="DG525">
            <v>0</v>
          </cell>
          <cell r="EK525">
            <v>0</v>
          </cell>
        </row>
        <row r="526">
          <cell r="C526" t="str">
            <v>I_000-52-1-02.41-0555</v>
          </cell>
          <cell r="V526">
            <v>0</v>
          </cell>
          <cell r="CC526">
            <v>0</v>
          </cell>
          <cell r="DG526">
            <v>0</v>
          </cell>
          <cell r="EK526">
            <v>0</v>
          </cell>
        </row>
        <row r="527">
          <cell r="C527" t="str">
            <v>I_000-52-1-02.41-0556</v>
          </cell>
          <cell r="V527">
            <v>0</v>
          </cell>
          <cell r="CC527">
            <v>0</v>
          </cell>
          <cell r="DG527">
            <v>0</v>
          </cell>
          <cell r="EK527">
            <v>0</v>
          </cell>
        </row>
        <row r="528">
          <cell r="C528" t="str">
            <v>I_000-52-1-02.41-0557</v>
          </cell>
          <cell r="V528">
            <v>0</v>
          </cell>
          <cell r="CC528">
            <v>0</v>
          </cell>
          <cell r="DG528">
            <v>0</v>
          </cell>
          <cell r="EK528">
            <v>0</v>
          </cell>
        </row>
        <row r="529">
          <cell r="C529" t="str">
            <v>I_000-52-1-02.41-0558</v>
          </cell>
          <cell r="V529">
            <v>0</v>
          </cell>
          <cell r="CC529">
            <v>0</v>
          </cell>
          <cell r="DG529">
            <v>0</v>
          </cell>
          <cell r="EK529">
            <v>0</v>
          </cell>
        </row>
        <row r="530">
          <cell r="C530" t="str">
            <v>I_000-52-1-02.41-0559</v>
          </cell>
          <cell r="V530">
            <v>0</v>
          </cell>
          <cell r="CC530">
            <v>0</v>
          </cell>
          <cell r="DG530">
            <v>0</v>
          </cell>
          <cell r="EK530">
            <v>0</v>
          </cell>
        </row>
        <row r="531">
          <cell r="C531" t="str">
            <v>F_000-52-1-01.32-0018</v>
          </cell>
          <cell r="V531">
            <v>0</v>
          </cell>
          <cell r="CC531">
            <v>0</v>
          </cell>
          <cell r="DG531">
            <v>0</v>
          </cell>
          <cell r="EK531">
            <v>0</v>
          </cell>
        </row>
        <row r="532">
          <cell r="C532" t="str">
            <v>F_000-55-1-01.32-0058</v>
          </cell>
          <cell r="V532">
            <v>0</v>
          </cell>
          <cell r="CC532">
            <v>0</v>
          </cell>
          <cell r="DG532">
            <v>0</v>
          </cell>
          <cell r="EK532">
            <v>0</v>
          </cell>
        </row>
        <row r="533">
          <cell r="C533" t="str">
            <v>F_000-52-1-01.12-0025</v>
          </cell>
          <cell r="V533">
            <v>589.44539999999995</v>
          </cell>
          <cell r="CC533">
            <v>1338.7501400000001</v>
          </cell>
          <cell r="DG533">
            <v>1671.11103</v>
          </cell>
          <cell r="EK533">
            <v>0</v>
          </cell>
        </row>
        <row r="534">
          <cell r="C534" t="str">
            <v>F_000-55-1-01.12-1293</v>
          </cell>
          <cell r="V534">
            <v>486.18435519999997</v>
          </cell>
          <cell r="CC534">
            <v>4179.64563</v>
          </cell>
          <cell r="DG534">
            <v>2227.7867499999998</v>
          </cell>
          <cell r="EK534">
            <v>0</v>
          </cell>
        </row>
        <row r="535">
          <cell r="C535" t="str">
            <v>F_000-55-1-01.12-1122</v>
          </cell>
          <cell r="V535">
            <v>0</v>
          </cell>
          <cell r="CC535">
            <v>5123.1733199999999</v>
          </cell>
          <cell r="DG535">
            <v>0</v>
          </cell>
          <cell r="EK535">
            <v>0</v>
          </cell>
        </row>
        <row r="536">
          <cell r="C536" t="str">
            <v>F_000-55-1-01.12-1126</v>
          </cell>
          <cell r="V536">
            <v>0</v>
          </cell>
          <cell r="CC536">
            <v>0</v>
          </cell>
          <cell r="DG536">
            <v>0</v>
          </cell>
          <cell r="EK536">
            <v>90.34599</v>
          </cell>
        </row>
        <row r="537">
          <cell r="C537" t="str">
            <v>F_000-55-1-01.12-1128</v>
          </cell>
          <cell r="V537">
            <v>0</v>
          </cell>
          <cell r="CC537">
            <v>0</v>
          </cell>
          <cell r="DG537">
            <v>0</v>
          </cell>
          <cell r="EK537">
            <v>0</v>
          </cell>
        </row>
        <row r="538">
          <cell r="C538" t="str">
            <v>F_000-55-1-01.12-1129</v>
          </cell>
          <cell r="V538">
            <v>0</v>
          </cell>
          <cell r="CC538">
            <v>5799.42767</v>
          </cell>
          <cell r="DG538">
            <v>0</v>
          </cell>
          <cell r="EK538">
            <v>0</v>
          </cell>
        </row>
        <row r="539">
          <cell r="C539" t="str">
            <v>F_000-55-1-01.12-1294</v>
          </cell>
          <cell r="V539">
            <v>0</v>
          </cell>
          <cell r="CC539">
            <v>0</v>
          </cell>
          <cell r="DG539">
            <v>100.29893</v>
          </cell>
          <cell r="EK539">
            <v>784.19760999999994</v>
          </cell>
        </row>
        <row r="540">
          <cell r="C540" t="str">
            <v>F_000-55-1-01.12-0846</v>
          </cell>
          <cell r="V540">
            <v>0</v>
          </cell>
          <cell r="CC540">
            <v>0</v>
          </cell>
          <cell r="DG540">
            <v>79.505250000000004</v>
          </cell>
          <cell r="EK540">
            <v>101.79857</v>
          </cell>
        </row>
        <row r="541">
          <cell r="C541" t="str">
            <v>F_000-55-1-01.12-1302</v>
          </cell>
          <cell r="V541">
            <v>0</v>
          </cell>
          <cell r="CC541">
            <v>0</v>
          </cell>
          <cell r="DG541">
            <v>480.70102999999995</v>
          </cell>
          <cell r="EK541">
            <v>4682.3191699999998</v>
          </cell>
        </row>
        <row r="542">
          <cell r="C542" t="str">
            <v>F_000-55-1-01.12-1303</v>
          </cell>
          <cell r="V542">
            <v>0</v>
          </cell>
          <cell r="CC542">
            <v>0</v>
          </cell>
          <cell r="DG542">
            <v>0</v>
          </cell>
          <cell r="EK542">
            <v>0</v>
          </cell>
        </row>
        <row r="543">
          <cell r="C543" t="str">
            <v>F_000-55-1-01.12-1297</v>
          </cell>
          <cell r="V543">
            <v>0</v>
          </cell>
          <cell r="CC543">
            <v>4196.3743100000002</v>
          </cell>
          <cell r="DG543">
            <v>2122.82015</v>
          </cell>
          <cell r="EK543">
            <v>0</v>
          </cell>
        </row>
        <row r="544">
          <cell r="C544" t="str">
            <v>I_000-52-1-01.11-0005</v>
          </cell>
          <cell r="V544">
            <v>0</v>
          </cell>
          <cell r="CC544">
            <v>0</v>
          </cell>
          <cell r="DG544">
            <v>0</v>
          </cell>
          <cell r="EK544">
            <v>797.98164999999995</v>
          </cell>
        </row>
        <row r="545">
          <cell r="C545" t="str">
            <v>I_000-52-1-01.11-0003</v>
          </cell>
          <cell r="V545">
            <v>0</v>
          </cell>
          <cell r="CC545">
            <v>0</v>
          </cell>
          <cell r="DG545">
            <v>0</v>
          </cell>
          <cell r="EK545">
            <v>2790.43352</v>
          </cell>
        </row>
        <row r="546">
          <cell r="C546" t="str">
            <v>I_000-52-1-01.12-0029</v>
          </cell>
          <cell r="V546">
            <v>0</v>
          </cell>
          <cell r="CC546">
            <v>0</v>
          </cell>
          <cell r="DG546">
            <v>0</v>
          </cell>
          <cell r="EK546">
            <v>3238.2848100000001</v>
          </cell>
        </row>
        <row r="547">
          <cell r="C547" t="str">
            <v>F_000-54-1-01.12-0180</v>
          </cell>
          <cell r="V547">
            <v>0</v>
          </cell>
          <cell r="CC547">
            <v>0</v>
          </cell>
          <cell r="DG547">
            <v>0</v>
          </cell>
          <cell r="EK547">
            <v>0</v>
          </cell>
        </row>
        <row r="548">
          <cell r="C548" t="str">
            <v>F_000-54-1-01.12-0655</v>
          </cell>
          <cell r="V548">
            <v>0</v>
          </cell>
          <cell r="CC548">
            <v>5936.0005899999996</v>
          </cell>
          <cell r="DG548">
            <v>0</v>
          </cell>
          <cell r="EK548">
            <v>0</v>
          </cell>
        </row>
        <row r="549">
          <cell r="C549" t="str">
            <v>F_000-54-1-01.12-0656</v>
          </cell>
          <cell r="V549">
            <v>0</v>
          </cell>
          <cell r="CC549">
            <v>0</v>
          </cell>
          <cell r="DG549">
            <v>0</v>
          </cell>
          <cell r="EK549">
            <v>0</v>
          </cell>
        </row>
        <row r="550">
          <cell r="C550" t="str">
            <v>F_000-54-1-01.12-0657</v>
          </cell>
          <cell r="V550">
            <v>0</v>
          </cell>
          <cell r="CC550">
            <v>0</v>
          </cell>
          <cell r="DG550">
            <v>0</v>
          </cell>
          <cell r="EK550">
            <v>0</v>
          </cell>
        </row>
        <row r="551">
          <cell r="C551" t="str">
            <v>F_000-54-1-01.12-0658</v>
          </cell>
          <cell r="V551">
            <v>0</v>
          </cell>
          <cell r="CC551">
            <v>0</v>
          </cell>
          <cell r="DG551">
            <v>0</v>
          </cell>
          <cell r="EK551">
            <v>0</v>
          </cell>
        </row>
        <row r="552">
          <cell r="C552" t="str">
            <v>F_000-54-1-01.12-0659</v>
          </cell>
          <cell r="V552">
            <v>0</v>
          </cell>
          <cell r="CC552">
            <v>0</v>
          </cell>
          <cell r="DG552">
            <v>0</v>
          </cell>
          <cell r="EK552">
            <v>0</v>
          </cell>
        </row>
        <row r="554">
          <cell r="C554" t="str">
            <v>F_000-55-1-01.12-1118</v>
          </cell>
          <cell r="V554">
            <v>0</v>
          </cell>
          <cell r="CC554">
            <v>0</v>
          </cell>
          <cell r="DG554">
            <v>0</v>
          </cell>
          <cell r="EK554">
            <v>0</v>
          </cell>
        </row>
        <row r="555">
          <cell r="C555" t="str">
            <v>F_000-55-1-01.12-1119</v>
          </cell>
          <cell r="V555">
            <v>0</v>
          </cell>
          <cell r="CC555">
            <v>0</v>
          </cell>
          <cell r="DG555">
            <v>8610.7575899999993</v>
          </cell>
          <cell r="EK555">
            <v>1052.6606000000002</v>
          </cell>
        </row>
        <row r="556">
          <cell r="C556" t="str">
            <v>F_000-55-1-01.12-1299</v>
          </cell>
          <cell r="V556">
            <v>0</v>
          </cell>
          <cell r="CC556">
            <v>0</v>
          </cell>
          <cell r="DG556">
            <v>6721.4829699999991</v>
          </cell>
          <cell r="EK556">
            <v>4230.7235600000004</v>
          </cell>
        </row>
        <row r="557">
          <cell r="C557" t="str">
            <v>F_000-55-1-01.12-1304</v>
          </cell>
          <cell r="V557">
            <v>0</v>
          </cell>
          <cell r="CC557">
            <v>0</v>
          </cell>
          <cell r="DG557">
            <v>0</v>
          </cell>
          <cell r="EK557">
            <v>99.499980000000008</v>
          </cell>
        </row>
        <row r="558">
          <cell r="C558" t="str">
            <v>F_000-55-1-01.12-1305</v>
          </cell>
          <cell r="V558">
            <v>0</v>
          </cell>
          <cell r="CC558">
            <v>0</v>
          </cell>
          <cell r="DG558">
            <v>700.71383000000003</v>
          </cell>
          <cell r="EK558">
            <v>726.88732000000005</v>
          </cell>
        </row>
        <row r="559">
          <cell r="C559" t="str">
            <v>F_000-54-1-01.12-0661</v>
          </cell>
          <cell r="V559">
            <v>0</v>
          </cell>
          <cell r="CC559">
            <v>0</v>
          </cell>
          <cell r="DG559">
            <v>5900.5087700000004</v>
          </cell>
          <cell r="EK559">
            <v>0</v>
          </cell>
        </row>
        <row r="561">
          <cell r="C561" t="str">
            <v>F_000-54-1-01.12-0664</v>
          </cell>
          <cell r="V561">
            <v>0</v>
          </cell>
          <cell r="CC561">
            <v>0</v>
          </cell>
          <cell r="DG561">
            <v>5257.0743499999999</v>
          </cell>
          <cell r="EK561">
            <v>3190.0878600000001</v>
          </cell>
        </row>
        <row r="562">
          <cell r="C562" t="str">
            <v>F_000-54-1-01.12-0665</v>
          </cell>
          <cell r="V562">
            <v>0</v>
          </cell>
          <cell r="CC562">
            <v>0</v>
          </cell>
          <cell r="DG562">
            <v>4667.03683</v>
          </cell>
          <cell r="EK562">
            <v>0</v>
          </cell>
        </row>
        <row r="563">
          <cell r="C563" t="str">
            <v>F_000-54-1-01.12-0666</v>
          </cell>
          <cell r="V563">
            <v>0</v>
          </cell>
          <cell r="CC563">
            <v>0</v>
          </cell>
          <cell r="DG563">
            <v>174.90687</v>
          </cell>
          <cell r="EK563">
            <v>0</v>
          </cell>
        </row>
        <row r="564">
          <cell r="C564" t="str">
            <v>F_000-54-1-01.12-0668</v>
          </cell>
          <cell r="V564">
            <v>0</v>
          </cell>
          <cell r="CC564">
            <v>0</v>
          </cell>
          <cell r="DG564">
            <v>13220.40618</v>
          </cell>
          <cell r="EK564">
            <v>0</v>
          </cell>
        </row>
        <row r="565">
          <cell r="C565" t="str">
            <v>F_000-54-1-01.12-0669</v>
          </cell>
          <cell r="V565">
            <v>0</v>
          </cell>
          <cell r="CC565">
            <v>0</v>
          </cell>
          <cell r="DG565">
            <v>0</v>
          </cell>
          <cell r="EK565">
            <v>3499.36663</v>
          </cell>
        </row>
        <row r="567">
          <cell r="C567" t="str">
            <v>F_000-52-1-01.21-0060</v>
          </cell>
          <cell r="V567">
            <v>0</v>
          </cell>
          <cell r="CC567">
            <v>0</v>
          </cell>
          <cell r="DG567">
            <v>0</v>
          </cell>
          <cell r="EK567">
            <v>0</v>
          </cell>
        </row>
        <row r="568">
          <cell r="C568" t="str">
            <v>I_004-52-1-01.21-0071</v>
          </cell>
          <cell r="V568">
            <v>86.422319999999999</v>
          </cell>
          <cell r="CC568">
            <v>0</v>
          </cell>
          <cell r="DG568">
            <v>0</v>
          </cell>
          <cell r="EK568">
            <v>8.1897399999999987</v>
          </cell>
        </row>
        <row r="569">
          <cell r="C569" t="str">
            <v>I_004-52-1-01.21-0072</v>
          </cell>
          <cell r="V569">
            <v>60.822069999999997</v>
          </cell>
          <cell r="CC569">
            <v>0</v>
          </cell>
          <cell r="DG569">
            <v>0</v>
          </cell>
          <cell r="EK569">
            <v>5.7636400000000005</v>
          </cell>
        </row>
        <row r="570">
          <cell r="C570" t="str">
            <v>I_004-52-1-01.21-0073</v>
          </cell>
          <cell r="V570">
            <v>83.152680000000004</v>
          </cell>
          <cell r="CC570">
            <v>0</v>
          </cell>
          <cell r="DG570">
            <v>0</v>
          </cell>
          <cell r="EK570">
            <v>7.8799000000000001</v>
          </cell>
        </row>
        <row r="571">
          <cell r="C571" t="str">
            <v>I_004-52-1-01.21-0074</v>
          </cell>
          <cell r="V571">
            <v>321.52131000000003</v>
          </cell>
          <cell r="CC571">
            <v>0</v>
          </cell>
          <cell r="DG571">
            <v>0</v>
          </cell>
          <cell r="EK571">
            <v>33.509009999999996</v>
          </cell>
        </row>
        <row r="572">
          <cell r="C572" t="str">
            <v>I_004-52-1-01.21-0075</v>
          </cell>
          <cell r="V572">
            <v>185.47045</v>
          </cell>
          <cell r="CC572">
            <v>0</v>
          </cell>
          <cell r="DG572">
            <v>0</v>
          </cell>
          <cell r="EK572">
            <v>17.5761</v>
          </cell>
        </row>
        <row r="573">
          <cell r="C573" t="str">
            <v>I_004-52-1-01.21-0076</v>
          </cell>
          <cell r="V573">
            <v>106.09877</v>
          </cell>
          <cell r="CC573">
            <v>0</v>
          </cell>
          <cell r="DG573">
            <v>0</v>
          </cell>
          <cell r="EK573">
            <v>10.054399999999999</v>
          </cell>
        </row>
        <row r="574">
          <cell r="C574" t="str">
            <v>F_000-52-1-01.21-0055</v>
          </cell>
          <cell r="V574">
            <v>0</v>
          </cell>
          <cell r="CC574">
            <v>0</v>
          </cell>
          <cell r="DG574">
            <v>0</v>
          </cell>
          <cell r="EK574">
            <v>0</v>
          </cell>
        </row>
        <row r="578">
          <cell r="C578" t="str">
            <v>F_000-54-1-01.21-0499</v>
          </cell>
          <cell r="V578">
            <v>0</v>
          </cell>
          <cell r="CC578">
            <v>0</v>
          </cell>
          <cell r="DG578">
            <v>0</v>
          </cell>
          <cell r="EK578">
            <v>0</v>
          </cell>
        </row>
        <row r="579">
          <cell r="C579" t="str">
            <v>I_004-54-1-01.21-0525</v>
          </cell>
          <cell r="V579">
            <v>365.54038000000003</v>
          </cell>
          <cell r="CC579">
            <v>0</v>
          </cell>
          <cell r="DG579">
            <v>0</v>
          </cell>
          <cell r="EK579">
            <v>0</v>
          </cell>
        </row>
        <row r="585">
          <cell r="C585" t="str">
            <v>I_000-54-1-01.21-0511</v>
          </cell>
          <cell r="V585">
            <v>65.012929999999997</v>
          </cell>
          <cell r="CC585">
            <v>0</v>
          </cell>
          <cell r="DG585">
            <v>0</v>
          </cell>
          <cell r="EK585">
            <v>488.05610999999999</v>
          </cell>
        </row>
        <row r="586">
          <cell r="C586" t="str">
            <v>F_000-55-1-01.21-0006</v>
          </cell>
          <cell r="V586">
            <v>0</v>
          </cell>
          <cell r="CC586">
            <v>646.49724000000003</v>
          </cell>
          <cell r="DG586">
            <v>3567.1071499999998</v>
          </cell>
          <cell r="EK586">
            <v>0</v>
          </cell>
        </row>
        <row r="587">
          <cell r="C587" t="str">
            <v>I_000-52-1-01.21-0062</v>
          </cell>
          <cell r="V587">
            <v>0</v>
          </cell>
          <cell r="CC587">
            <v>0</v>
          </cell>
          <cell r="DG587">
            <v>0</v>
          </cell>
          <cell r="EK587">
            <v>35.518149999999999</v>
          </cell>
        </row>
        <row r="588">
          <cell r="C588" t="str">
            <v>F_000-52-1-01.21-0066</v>
          </cell>
          <cell r="V588">
            <v>0</v>
          </cell>
          <cell r="CC588">
            <v>0</v>
          </cell>
          <cell r="DG588">
            <v>0</v>
          </cell>
          <cell r="EK588">
            <v>69.073629999999994</v>
          </cell>
        </row>
        <row r="589">
          <cell r="C589" t="str">
            <v>F_000-54-1-01.21-0313</v>
          </cell>
          <cell r="V589">
            <v>0</v>
          </cell>
          <cell r="CC589">
            <v>0</v>
          </cell>
          <cell r="DG589">
            <v>0</v>
          </cell>
          <cell r="EK589">
            <v>0</v>
          </cell>
        </row>
        <row r="590">
          <cell r="C590" t="str">
            <v>F_000-54-1-01.21-0513</v>
          </cell>
          <cell r="V590">
            <v>0</v>
          </cell>
          <cell r="CC590">
            <v>0</v>
          </cell>
          <cell r="DG590">
            <v>525.98208999999997</v>
          </cell>
          <cell r="EK590">
            <v>9611.17821</v>
          </cell>
        </row>
        <row r="591">
          <cell r="C591" t="str">
            <v>F_000-54-1-01.21-0504</v>
          </cell>
          <cell r="V591">
            <v>0</v>
          </cell>
          <cell r="CC591">
            <v>0</v>
          </cell>
          <cell r="DG591">
            <v>314.11914000000002</v>
          </cell>
          <cell r="EK591">
            <v>1259.6842800000002</v>
          </cell>
        </row>
        <row r="592">
          <cell r="C592" t="str">
            <v>F_000-54-1-01.21-0514</v>
          </cell>
          <cell r="V592">
            <v>0</v>
          </cell>
          <cell r="CC592">
            <v>0</v>
          </cell>
          <cell r="DG592">
            <v>130.22958</v>
          </cell>
          <cell r="EK592">
            <v>128.89090000000002</v>
          </cell>
        </row>
        <row r="593">
          <cell r="C593" t="str">
            <v>F_000-54-1-01.21-0515</v>
          </cell>
          <cell r="V593">
            <v>0</v>
          </cell>
          <cell r="CC593">
            <v>0</v>
          </cell>
          <cell r="DG593">
            <v>67.273650000000004</v>
          </cell>
          <cell r="EK593">
            <v>780.84531000000004</v>
          </cell>
        </row>
        <row r="594">
          <cell r="C594" t="str">
            <v>F_000-54-1-01.21-0516</v>
          </cell>
          <cell r="V594">
            <v>0</v>
          </cell>
          <cell r="CC594">
            <v>0</v>
          </cell>
          <cell r="DG594">
            <v>232.40000999999998</v>
          </cell>
          <cell r="EK594">
            <v>1071.7875899999999</v>
          </cell>
        </row>
        <row r="595">
          <cell r="C595" t="str">
            <v>F_000-54-1-01.21-0517</v>
          </cell>
          <cell r="V595">
            <v>0</v>
          </cell>
          <cell r="CC595">
            <v>0</v>
          </cell>
          <cell r="DG595">
            <v>0</v>
          </cell>
          <cell r="EK595">
            <v>0</v>
          </cell>
        </row>
        <row r="596">
          <cell r="C596" t="str">
            <v>F_000-54-1-01.21-0518</v>
          </cell>
          <cell r="V596">
            <v>0</v>
          </cell>
          <cell r="CC596">
            <v>0</v>
          </cell>
          <cell r="DG596">
            <v>0</v>
          </cell>
          <cell r="EK596">
            <v>0</v>
          </cell>
        </row>
        <row r="597">
          <cell r="C597" t="str">
            <v>F_000-55-1-01.21-0007</v>
          </cell>
          <cell r="V597">
            <v>0</v>
          </cell>
          <cell r="CC597">
            <v>0</v>
          </cell>
          <cell r="DG597">
            <v>0</v>
          </cell>
          <cell r="EK597">
            <v>0</v>
          </cell>
        </row>
        <row r="598">
          <cell r="C598" t="str">
            <v>F_000-55-1-01.21-0008</v>
          </cell>
          <cell r="V598">
            <v>0</v>
          </cell>
          <cell r="CC598">
            <v>0</v>
          </cell>
          <cell r="DG598">
            <v>0</v>
          </cell>
          <cell r="EK598">
            <v>0</v>
          </cell>
        </row>
        <row r="599">
          <cell r="C599" t="str">
            <v>F_000-52-1-01.21-0049</v>
          </cell>
          <cell r="V599">
            <v>0</v>
          </cell>
          <cell r="CC599">
            <v>0</v>
          </cell>
          <cell r="DG599">
            <v>298.57280000000003</v>
          </cell>
          <cell r="EK599">
            <v>3624.7846199999999</v>
          </cell>
        </row>
        <row r="600">
          <cell r="C600" t="str">
            <v>I_000-52-1-01.21-0067</v>
          </cell>
          <cell r="V600">
            <v>0</v>
          </cell>
          <cell r="CC600">
            <v>0</v>
          </cell>
          <cell r="DG600">
            <v>0</v>
          </cell>
          <cell r="EK600">
            <v>0</v>
          </cell>
        </row>
        <row r="601">
          <cell r="C601" t="str">
            <v>I_000-52-1-01.21-0068</v>
          </cell>
          <cell r="V601">
            <v>0</v>
          </cell>
          <cell r="CC601">
            <v>0</v>
          </cell>
          <cell r="DG601">
            <v>0</v>
          </cell>
          <cell r="EK601">
            <v>0</v>
          </cell>
        </row>
        <row r="602">
          <cell r="C602" t="str">
            <v>I_000-52-1-01.21-0050</v>
          </cell>
          <cell r="V602">
            <v>0</v>
          </cell>
          <cell r="CC602">
            <v>0</v>
          </cell>
          <cell r="DG602">
            <v>0</v>
          </cell>
          <cell r="EK602">
            <v>0</v>
          </cell>
        </row>
        <row r="603">
          <cell r="C603" t="str">
            <v>I_000-52-1-01.21-0064</v>
          </cell>
          <cell r="V603">
            <v>0</v>
          </cell>
          <cell r="CC603">
            <v>0</v>
          </cell>
          <cell r="DG603">
            <v>0</v>
          </cell>
          <cell r="EK603">
            <v>0</v>
          </cell>
        </row>
        <row r="604">
          <cell r="C604" t="str">
            <v>F_000-54-1-01.21-0506</v>
          </cell>
          <cell r="V604">
            <v>0</v>
          </cell>
          <cell r="CC604">
            <v>0</v>
          </cell>
          <cell r="DG604">
            <v>0</v>
          </cell>
          <cell r="EK604">
            <v>0</v>
          </cell>
        </row>
        <row r="605">
          <cell r="C605" t="str">
            <v>F_000-54-1-01.21-0508</v>
          </cell>
          <cell r="V605">
            <v>0</v>
          </cell>
          <cell r="CC605">
            <v>0</v>
          </cell>
          <cell r="DG605">
            <v>0</v>
          </cell>
          <cell r="EK605">
            <v>0</v>
          </cell>
        </row>
        <row r="606">
          <cell r="C606" t="str">
            <v>F_000-54-1-01.21-0312</v>
          </cell>
          <cell r="V606">
            <v>0</v>
          </cell>
          <cell r="CC606">
            <v>0</v>
          </cell>
          <cell r="DG606">
            <v>97.852640000000008</v>
          </cell>
          <cell r="EK606">
            <v>368.05813000000006</v>
          </cell>
        </row>
        <row r="607">
          <cell r="C607" t="str">
            <v>F_000-54-1-01.21-0519</v>
          </cell>
          <cell r="V607">
            <v>0</v>
          </cell>
          <cell r="CC607">
            <v>0</v>
          </cell>
          <cell r="DG607">
            <v>0</v>
          </cell>
          <cell r="EK607">
            <v>0</v>
          </cell>
        </row>
        <row r="608">
          <cell r="C608" t="str">
            <v>I_000-54-1-01.21-0520</v>
          </cell>
          <cell r="V608">
            <v>0</v>
          </cell>
          <cell r="CC608">
            <v>0</v>
          </cell>
          <cell r="DG608">
            <v>0</v>
          </cell>
          <cell r="EK608">
            <v>0</v>
          </cell>
        </row>
        <row r="609">
          <cell r="C609" t="str">
            <v>F_000-54-1-01.21-0521</v>
          </cell>
          <cell r="V609">
            <v>0</v>
          </cell>
          <cell r="CC609">
            <v>0</v>
          </cell>
          <cell r="DG609">
            <v>0</v>
          </cell>
          <cell r="EK609">
            <v>0</v>
          </cell>
        </row>
        <row r="610">
          <cell r="C610" t="str">
            <v>F_000-54-1-01.21-0522</v>
          </cell>
          <cell r="V610">
            <v>0</v>
          </cell>
          <cell r="CC610">
            <v>0</v>
          </cell>
          <cell r="DG610">
            <v>0</v>
          </cell>
          <cell r="EK610">
            <v>0</v>
          </cell>
        </row>
        <row r="611">
          <cell r="C611" t="str">
            <v>I_000-52-1-01.11-0006</v>
          </cell>
          <cell r="V611">
            <v>0</v>
          </cell>
          <cell r="CC611">
            <v>0</v>
          </cell>
          <cell r="DG611">
            <v>0</v>
          </cell>
          <cell r="EK611">
            <v>2624.0137599999998</v>
          </cell>
        </row>
        <row r="612">
          <cell r="C612" t="str">
            <v>I_000-52-1-01.21-0069</v>
          </cell>
          <cell r="V612">
            <v>0</v>
          </cell>
          <cell r="CC612">
            <v>0</v>
          </cell>
          <cell r="DG612">
            <v>0</v>
          </cell>
          <cell r="EK612">
            <v>0</v>
          </cell>
        </row>
        <row r="613">
          <cell r="C613" t="str">
            <v>I_000-52-1-01.21-0070</v>
          </cell>
          <cell r="V613">
            <v>0</v>
          </cell>
          <cell r="CC613">
            <v>0</v>
          </cell>
          <cell r="DG613">
            <v>0</v>
          </cell>
          <cell r="EK613">
            <v>0</v>
          </cell>
        </row>
        <row r="614">
          <cell r="C614" t="str">
            <v>F_000-52-1-01.11-0001</v>
          </cell>
          <cell r="V614">
            <v>32.815799999999996</v>
          </cell>
          <cell r="CC614">
            <v>37.446370000000002</v>
          </cell>
          <cell r="DG614">
            <v>0</v>
          </cell>
          <cell r="EK614">
            <v>0</v>
          </cell>
        </row>
        <row r="615">
          <cell r="C615" t="str">
            <v>F_000-52-1-01.12-0024</v>
          </cell>
          <cell r="V615">
            <v>103.69839999999999</v>
          </cell>
          <cell r="CC615">
            <v>307.62547999999998</v>
          </cell>
          <cell r="DG615">
            <v>0</v>
          </cell>
          <cell r="EK615">
            <v>0</v>
          </cell>
        </row>
        <row r="616">
          <cell r="C616" t="str">
            <v>F_000-52-1-01.12-0026</v>
          </cell>
          <cell r="V616">
            <v>469.3922</v>
          </cell>
          <cell r="CC616">
            <v>2264.2332999999999</v>
          </cell>
          <cell r="DG616">
            <v>0</v>
          </cell>
          <cell r="EK616">
            <v>0</v>
          </cell>
        </row>
        <row r="617">
          <cell r="C617" t="str">
            <v>F_000-55-1-01.12-1301</v>
          </cell>
          <cell r="V617">
            <v>785.0224821999999</v>
          </cell>
          <cell r="CC617">
            <v>9902.6806899999992</v>
          </cell>
          <cell r="DG617">
            <v>0</v>
          </cell>
          <cell r="EK617">
            <v>0</v>
          </cell>
        </row>
        <row r="618">
          <cell r="C618" t="str">
            <v>F_000-54-1-01.10-0340</v>
          </cell>
          <cell r="V618">
            <v>15170.707799999996</v>
          </cell>
          <cell r="CC618">
            <v>4505.2537199999997</v>
          </cell>
          <cell r="DG618">
            <v>0</v>
          </cell>
          <cell r="EK618">
            <v>0</v>
          </cell>
        </row>
        <row r="619">
          <cell r="C619" t="str">
            <v>F_000-54-1-01.12-0654</v>
          </cell>
          <cell r="V619">
            <v>758.77194259999999</v>
          </cell>
          <cell r="CC619">
            <v>15564.60425</v>
          </cell>
          <cell r="DG619">
            <v>0</v>
          </cell>
          <cell r="EK619">
            <v>0</v>
          </cell>
        </row>
        <row r="620">
          <cell r="C620" t="str">
            <v>F_000-55-1-01.12-1130</v>
          </cell>
          <cell r="V620">
            <v>0</v>
          </cell>
          <cell r="CC620">
            <v>1748.7904900000001</v>
          </cell>
          <cell r="DG620">
            <v>0</v>
          </cell>
          <cell r="EK620">
            <v>0</v>
          </cell>
        </row>
        <row r="621">
          <cell r="C621" t="str">
            <v>F_000-52-1-01.21-0048</v>
          </cell>
          <cell r="V621">
            <v>91179.348830000003</v>
          </cell>
          <cell r="CC621">
            <v>2055.9746100000002</v>
          </cell>
          <cell r="DG621">
            <v>0</v>
          </cell>
          <cell r="EK621">
            <v>0</v>
          </cell>
        </row>
        <row r="622">
          <cell r="C622" t="str">
            <v>F_000-55-1-01.21-0005</v>
          </cell>
          <cell r="V622">
            <v>435.44606619999996</v>
          </cell>
          <cell r="CC622">
            <v>3819.0612799999999</v>
          </cell>
          <cell r="DG622">
            <v>0</v>
          </cell>
          <cell r="EK622">
            <v>0</v>
          </cell>
        </row>
        <row r="623">
          <cell r="C623" t="str">
            <v>F_000-55-2-01.32-0223</v>
          </cell>
          <cell r="V623">
            <v>3725.9322927999983</v>
          </cell>
          <cell r="CC623">
            <v>1552.6254200000001</v>
          </cell>
          <cell r="DG623">
            <v>0</v>
          </cell>
          <cell r="EK623">
            <v>0</v>
          </cell>
        </row>
        <row r="624">
          <cell r="C624" t="str">
            <v>F_000-54-2-01.32-0268</v>
          </cell>
          <cell r="V624">
            <v>4305.4299300000002</v>
          </cell>
          <cell r="CC624">
            <v>1775.3092099999999</v>
          </cell>
          <cell r="DG624">
            <v>0</v>
          </cell>
          <cell r="EK624">
            <v>0</v>
          </cell>
        </row>
        <row r="625">
          <cell r="C625" t="str">
            <v>F_000-53-1-01.32-0055</v>
          </cell>
          <cell r="V625">
            <v>226.63545999999999</v>
          </cell>
          <cell r="CC625">
            <v>490</v>
          </cell>
          <cell r="DG625">
            <v>0</v>
          </cell>
          <cell r="EK625">
            <v>0</v>
          </cell>
        </row>
        <row r="626">
          <cell r="C626" t="str">
            <v>G_000-55-1-01.32-1829</v>
          </cell>
          <cell r="V626">
            <v>0</v>
          </cell>
          <cell r="CC626">
            <v>481.44</v>
          </cell>
          <cell r="DG626">
            <v>0</v>
          </cell>
          <cell r="EK626">
            <v>0</v>
          </cell>
        </row>
        <row r="627">
          <cell r="C627" t="str">
            <v>F_000-54-1-01.41-0202</v>
          </cell>
          <cell r="V627">
            <v>17952.32055</v>
          </cell>
          <cell r="CC627">
            <v>490.08625999999998</v>
          </cell>
          <cell r="DG627">
            <v>0</v>
          </cell>
          <cell r="EK627">
            <v>0</v>
          </cell>
        </row>
        <row r="628">
          <cell r="C628" t="str">
            <v>F_000-54-1-01.41-1914</v>
          </cell>
          <cell r="V628">
            <v>100.75454999999999</v>
          </cell>
          <cell r="CC628">
            <v>1545.23173</v>
          </cell>
          <cell r="DG628">
            <v>0</v>
          </cell>
          <cell r="EK628">
            <v>0</v>
          </cell>
        </row>
        <row r="629">
          <cell r="C629" t="str">
            <v>F_000-52-1-02.31-0204</v>
          </cell>
          <cell r="V629">
            <v>245.92340999999988</v>
          </cell>
          <cell r="CC629">
            <v>2143.9493400000001</v>
          </cell>
          <cell r="DG629">
            <v>0</v>
          </cell>
          <cell r="EK629">
            <v>0</v>
          </cell>
        </row>
        <row r="630">
          <cell r="C630" t="str">
            <v>G_000-53-1-02.31-0401</v>
          </cell>
          <cell r="V630">
            <v>8</v>
          </cell>
          <cell r="CC630">
            <v>499.99997999999999</v>
          </cell>
          <cell r="DG630">
            <v>0</v>
          </cell>
          <cell r="EK630">
            <v>0</v>
          </cell>
        </row>
        <row r="631">
          <cell r="C631" t="str">
            <v>G_000-53-1-02.41-0376</v>
          </cell>
          <cell r="V631">
            <v>0</v>
          </cell>
          <cell r="CC631">
            <v>74.010000000000005</v>
          </cell>
          <cell r="DG631">
            <v>0</v>
          </cell>
          <cell r="EK631">
            <v>0</v>
          </cell>
        </row>
        <row r="632">
          <cell r="C632" t="str">
            <v>G_000-54-1-01.31-0283</v>
          </cell>
          <cell r="V632">
            <v>0</v>
          </cell>
          <cell r="CC632">
            <v>69</v>
          </cell>
          <cell r="DG632">
            <v>0</v>
          </cell>
          <cell r="EK632">
            <v>681.87535000000003</v>
          </cell>
        </row>
        <row r="633">
          <cell r="C633" t="str">
            <v>I_004-55-1-01.12-1306</v>
          </cell>
          <cell r="V633">
            <v>0</v>
          </cell>
          <cell r="CC633">
            <v>0</v>
          </cell>
          <cell r="DG633">
            <v>0</v>
          </cell>
          <cell r="EK633">
            <v>0</v>
          </cell>
        </row>
        <row r="634">
          <cell r="C634" t="str">
            <v>I_000-54-1-01.12-0672</v>
          </cell>
          <cell r="V634">
            <v>0</v>
          </cell>
          <cell r="CC634">
            <v>0</v>
          </cell>
          <cell r="DG634">
            <v>0</v>
          </cell>
          <cell r="EK634">
            <v>0</v>
          </cell>
        </row>
        <row r="635">
          <cell r="C635" t="str">
            <v>I_004-54-1-01.21-0524</v>
          </cell>
          <cell r="V635">
            <v>0</v>
          </cell>
          <cell r="CC635">
            <v>0</v>
          </cell>
          <cell r="DG635">
            <v>0</v>
          </cell>
          <cell r="EK635">
            <v>0</v>
          </cell>
        </row>
        <row r="636">
          <cell r="C636" t="str">
            <v>I_007-55-1-01.32-1846</v>
          </cell>
          <cell r="V636">
            <v>0</v>
          </cell>
          <cell r="CC636">
            <v>0</v>
          </cell>
          <cell r="DG636">
            <v>0</v>
          </cell>
          <cell r="EK636">
            <v>0</v>
          </cell>
        </row>
        <row r="637">
          <cell r="C637" t="str">
            <v>I_007-55-1-01.32-1848</v>
          </cell>
          <cell r="V637">
            <v>0</v>
          </cell>
          <cell r="CC637">
            <v>0</v>
          </cell>
          <cell r="DG637">
            <v>0</v>
          </cell>
          <cell r="EK637">
            <v>0</v>
          </cell>
        </row>
        <row r="638">
          <cell r="C638" t="str">
            <v>I_007-55-1-01.32-1849</v>
          </cell>
          <cell r="V638">
            <v>0</v>
          </cell>
          <cell r="CC638">
            <v>0</v>
          </cell>
          <cell r="DG638">
            <v>0</v>
          </cell>
          <cell r="EK638">
            <v>0</v>
          </cell>
        </row>
        <row r="639">
          <cell r="C639" t="str">
            <v>I_000-54-1-01.12-0673</v>
          </cell>
          <cell r="V639">
            <v>0</v>
          </cell>
          <cell r="CC639">
            <v>0</v>
          </cell>
          <cell r="DG639">
            <v>0</v>
          </cell>
          <cell r="EK639">
            <v>0</v>
          </cell>
        </row>
        <row r="640">
          <cell r="C640" t="str">
            <v>I_000-55-1-01.12-1310</v>
          </cell>
          <cell r="V640">
            <v>0</v>
          </cell>
          <cell r="CC640">
            <v>0</v>
          </cell>
          <cell r="DG640">
            <v>0</v>
          </cell>
          <cell r="EK640">
            <v>0</v>
          </cell>
        </row>
        <row r="641">
          <cell r="C641" t="str">
            <v>I_000-55-1-01.32-1858</v>
          </cell>
          <cell r="V641">
            <v>0</v>
          </cell>
          <cell r="CC641">
            <v>0</v>
          </cell>
          <cell r="DG641">
            <v>566.97679999999991</v>
          </cell>
          <cell r="EK641">
            <v>5513.8284400000002</v>
          </cell>
        </row>
        <row r="642">
          <cell r="C642" t="str">
            <v>I_000-55-1-01.32-1860</v>
          </cell>
          <cell r="V642">
            <v>0</v>
          </cell>
          <cell r="CC642">
            <v>0</v>
          </cell>
          <cell r="DG642">
            <v>2.61802</v>
          </cell>
          <cell r="EK642">
            <v>19.515999999999998</v>
          </cell>
        </row>
        <row r="643">
          <cell r="C643" t="str">
            <v>I_007-54-1-01.32-0490</v>
          </cell>
          <cell r="V643">
            <v>0</v>
          </cell>
          <cell r="CC643">
            <v>0</v>
          </cell>
          <cell r="DG643">
            <v>0</v>
          </cell>
          <cell r="EK643">
            <v>0</v>
          </cell>
        </row>
        <row r="644">
          <cell r="C644" t="str">
            <v>I_007-54-1-01.32-0489</v>
          </cell>
          <cell r="V644">
            <v>0</v>
          </cell>
          <cell r="CC644">
            <v>0</v>
          </cell>
          <cell r="DG644">
            <v>0</v>
          </cell>
          <cell r="EK644">
            <v>0</v>
          </cell>
        </row>
        <row r="645">
          <cell r="C645" t="str">
            <v>I_007-55-1-01.32-1868</v>
          </cell>
          <cell r="V645">
            <v>0</v>
          </cell>
          <cell r="CC645">
            <v>0</v>
          </cell>
          <cell r="DG645">
            <v>0</v>
          </cell>
          <cell r="EK645">
            <v>0</v>
          </cell>
        </row>
        <row r="646">
          <cell r="C646" t="str">
            <v>I_007-55-1-01.32-1869</v>
          </cell>
          <cell r="V646">
            <v>0</v>
          </cell>
          <cell r="CC646">
            <v>0</v>
          </cell>
          <cell r="DG646">
            <v>0</v>
          </cell>
          <cell r="EK646">
            <v>0</v>
          </cell>
        </row>
        <row r="647">
          <cell r="C647" t="str">
            <v>I_007-55-1-01.32-1870</v>
          </cell>
          <cell r="V647">
            <v>0</v>
          </cell>
          <cell r="CC647">
            <v>0</v>
          </cell>
          <cell r="DG647">
            <v>0</v>
          </cell>
          <cell r="EK647">
            <v>0</v>
          </cell>
        </row>
        <row r="648">
          <cell r="C648" t="str">
            <v>I_007-55-1-01.32-1871</v>
          </cell>
          <cell r="V648">
            <v>0</v>
          </cell>
          <cell r="CC648">
            <v>0</v>
          </cell>
          <cell r="DG648">
            <v>0</v>
          </cell>
          <cell r="EK648">
            <v>0</v>
          </cell>
        </row>
        <row r="649">
          <cell r="C649" t="str">
            <v>I_000-55-1-01.32-1863</v>
          </cell>
          <cell r="V649">
            <v>0</v>
          </cell>
          <cell r="CC649">
            <v>0</v>
          </cell>
          <cell r="DG649">
            <v>0</v>
          </cell>
          <cell r="EK649">
            <v>68.753640000000004</v>
          </cell>
        </row>
        <row r="650">
          <cell r="C650" t="str">
            <v>I_007-52-1-01.41-0625</v>
          </cell>
          <cell r="V650">
            <v>0</v>
          </cell>
          <cell r="CC650">
            <v>0</v>
          </cell>
          <cell r="DG650">
            <v>0</v>
          </cell>
          <cell r="EK650">
            <v>0</v>
          </cell>
        </row>
        <row r="651">
          <cell r="C651" t="str">
            <v>I_007-52-1-01.41-0626</v>
          </cell>
          <cell r="V651">
            <v>0</v>
          </cell>
          <cell r="CC651">
            <v>0</v>
          </cell>
          <cell r="DG651">
            <v>0</v>
          </cell>
          <cell r="EK651">
            <v>0</v>
          </cell>
        </row>
        <row r="652">
          <cell r="C652" t="str">
            <v>I_007-52-1-01.41-0627</v>
          </cell>
          <cell r="V652">
            <v>0</v>
          </cell>
          <cell r="CC652">
            <v>0</v>
          </cell>
          <cell r="DG652">
            <v>0</v>
          </cell>
          <cell r="EK652">
            <v>0</v>
          </cell>
        </row>
        <row r="653">
          <cell r="C653" t="str">
            <v>I_007-52-1-01.41-0628</v>
          </cell>
          <cell r="V653">
            <v>0</v>
          </cell>
          <cell r="CC653">
            <v>0</v>
          </cell>
          <cell r="DG653">
            <v>0</v>
          </cell>
          <cell r="EK653">
            <v>0</v>
          </cell>
        </row>
        <row r="654">
          <cell r="C654" t="str">
            <v>I_007-52-1-01.41-0629</v>
          </cell>
          <cell r="V654">
            <v>0</v>
          </cell>
          <cell r="CC654">
            <v>0</v>
          </cell>
          <cell r="DG654">
            <v>0</v>
          </cell>
          <cell r="EK654">
            <v>0</v>
          </cell>
        </row>
        <row r="655">
          <cell r="C655" t="str">
            <v>I_007-52-1-01.41-0630</v>
          </cell>
          <cell r="V655">
            <v>0</v>
          </cell>
          <cell r="CC655">
            <v>0</v>
          </cell>
          <cell r="DG655">
            <v>0</v>
          </cell>
          <cell r="EK655">
            <v>0</v>
          </cell>
        </row>
        <row r="656">
          <cell r="C656" t="str">
            <v>I_007-52-1-01.41-0631</v>
          </cell>
          <cell r="V656">
            <v>0</v>
          </cell>
          <cell r="CC656">
            <v>0</v>
          </cell>
          <cell r="DG656">
            <v>0</v>
          </cell>
          <cell r="EK656">
            <v>0</v>
          </cell>
        </row>
        <row r="657">
          <cell r="C657" t="str">
            <v>I_007-52-1-01.41-0632</v>
          </cell>
          <cell r="V657">
            <v>0</v>
          </cell>
          <cell r="CC657">
            <v>0</v>
          </cell>
          <cell r="DG657">
            <v>0</v>
          </cell>
          <cell r="EK657">
            <v>0</v>
          </cell>
        </row>
        <row r="658">
          <cell r="C658" t="str">
            <v>I_007-52-1-01.41-0633</v>
          </cell>
          <cell r="V658">
            <v>0</v>
          </cell>
          <cell r="CC658">
            <v>0</v>
          </cell>
          <cell r="DG658">
            <v>0</v>
          </cell>
          <cell r="EK658">
            <v>0</v>
          </cell>
        </row>
        <row r="659">
          <cell r="C659" t="str">
            <v>I_007-55-1-01.32-1874</v>
          </cell>
          <cell r="V659">
            <v>0</v>
          </cell>
          <cell r="CC659">
            <v>0</v>
          </cell>
          <cell r="DG659">
            <v>1247.0381199999999</v>
          </cell>
          <cell r="EK659">
            <v>32562.726890000002</v>
          </cell>
        </row>
        <row r="660">
          <cell r="C660" t="str">
            <v>I_000-54-1-01.31-0284</v>
          </cell>
          <cell r="V660">
            <v>0</v>
          </cell>
          <cell r="CC660">
            <v>0</v>
          </cell>
          <cell r="DG660">
            <v>0</v>
          </cell>
          <cell r="EK660">
            <v>462.62313999999998</v>
          </cell>
        </row>
        <row r="661">
          <cell r="C661" t="str">
            <v>I_000-54-1-01.12-0674</v>
          </cell>
          <cell r="V661">
            <v>0</v>
          </cell>
          <cell r="CC661">
            <v>0</v>
          </cell>
          <cell r="DG661">
            <v>0</v>
          </cell>
          <cell r="EK661">
            <v>0</v>
          </cell>
        </row>
        <row r="662">
          <cell r="C662" t="str">
            <v>I_000-51-1-01.21-0006</v>
          </cell>
          <cell r="V662">
            <v>0</v>
          </cell>
          <cell r="CC662">
            <v>0</v>
          </cell>
          <cell r="DG662">
            <v>0</v>
          </cell>
          <cell r="EK662">
            <v>0</v>
          </cell>
        </row>
        <row r="663">
          <cell r="C663" t="str">
            <v>I_000-51-1-01.21-0007</v>
          </cell>
          <cell r="V663">
            <v>0</v>
          </cell>
          <cell r="CC663">
            <v>0</v>
          </cell>
          <cell r="DG663">
            <v>0</v>
          </cell>
          <cell r="EK663">
            <v>0</v>
          </cell>
        </row>
        <row r="664">
          <cell r="C664" t="str">
            <v>I_007-55-1-01.32-1876</v>
          </cell>
          <cell r="V664">
            <v>0</v>
          </cell>
          <cell r="CC664">
            <v>0</v>
          </cell>
          <cell r="DG664">
            <v>0</v>
          </cell>
          <cell r="EK664">
            <v>0</v>
          </cell>
        </row>
        <row r="665">
          <cell r="C665" t="str">
            <v>I_000-55-1-01.12-1313</v>
          </cell>
          <cell r="V665">
            <v>0</v>
          </cell>
          <cell r="CC665">
            <v>0</v>
          </cell>
          <cell r="DG665">
            <v>1290.1672599999999</v>
          </cell>
          <cell r="EK665">
            <v>1278.5839599999999</v>
          </cell>
        </row>
        <row r="666">
          <cell r="C666" t="str">
            <v>I_007-55-1-01.32-1878</v>
          </cell>
          <cell r="V666">
            <v>0</v>
          </cell>
          <cell r="CC666">
            <v>0</v>
          </cell>
          <cell r="DG666">
            <v>162.4366</v>
          </cell>
          <cell r="EK666">
            <v>1014.2848200000001</v>
          </cell>
        </row>
        <row r="667">
          <cell r="C667" t="str">
            <v>I_004-55-1-01.12-1314</v>
          </cell>
          <cell r="V667">
            <v>0</v>
          </cell>
          <cell r="CC667">
            <v>0</v>
          </cell>
          <cell r="DG667">
            <v>4536.8573799999995</v>
          </cell>
          <cell r="EK667">
            <v>0</v>
          </cell>
        </row>
        <row r="668">
          <cell r="C668" t="str">
            <v>I_004-55-1-01.21-0009</v>
          </cell>
          <cell r="V668">
            <v>0</v>
          </cell>
          <cell r="CC668">
            <v>0</v>
          </cell>
          <cell r="DG668">
            <v>161.45683</v>
          </cell>
          <cell r="EK668">
            <v>3932.7652600000001</v>
          </cell>
        </row>
        <row r="669">
          <cell r="C669" t="str">
            <v>I_004-55-1-01.21-0010</v>
          </cell>
          <cell r="V669">
            <v>0</v>
          </cell>
          <cell r="CC669">
            <v>0</v>
          </cell>
          <cell r="DG669">
            <v>193.25891999999999</v>
          </cell>
          <cell r="EK669">
            <v>1369.3092200000001</v>
          </cell>
        </row>
        <row r="670">
          <cell r="C670" t="str">
            <v>I_000-54-1-02.41-0417</v>
          </cell>
          <cell r="V670">
            <v>0</v>
          </cell>
          <cell r="CC670">
            <v>0</v>
          </cell>
          <cell r="DG670">
            <v>0</v>
          </cell>
          <cell r="EK670">
            <v>0</v>
          </cell>
        </row>
        <row r="671">
          <cell r="C671" t="str">
            <v>F_000-52-1-01.11-0005</v>
          </cell>
          <cell r="V671">
            <v>0</v>
          </cell>
          <cell r="CC671">
            <v>0</v>
          </cell>
          <cell r="DG671">
            <v>0</v>
          </cell>
          <cell r="EK671">
            <v>0</v>
          </cell>
        </row>
        <row r="672">
          <cell r="C672" t="str">
            <v>F_000-52-1-01.11-0003</v>
          </cell>
          <cell r="V672">
            <v>0</v>
          </cell>
          <cell r="CC672">
            <v>0</v>
          </cell>
          <cell r="DG672">
            <v>0</v>
          </cell>
          <cell r="EK672">
            <v>0</v>
          </cell>
        </row>
        <row r="673">
          <cell r="C673" t="str">
            <v>F_000-52-1-01.12-0029</v>
          </cell>
          <cell r="V673">
            <v>0</v>
          </cell>
          <cell r="CC673">
            <v>0</v>
          </cell>
          <cell r="DG673">
            <v>0</v>
          </cell>
          <cell r="EK673">
            <v>0</v>
          </cell>
        </row>
        <row r="674">
          <cell r="C674" t="str">
            <v>F_000-54-1-01.12-0660</v>
          </cell>
          <cell r="V674">
            <v>0</v>
          </cell>
          <cell r="CC674">
            <v>0</v>
          </cell>
          <cell r="DG674">
            <v>0</v>
          </cell>
          <cell r="EK674">
            <v>0</v>
          </cell>
        </row>
        <row r="675">
          <cell r="C675" t="str">
            <v>F_000-54-1-01.12-0670</v>
          </cell>
          <cell r="V675">
            <v>0</v>
          </cell>
          <cell r="CC675">
            <v>0</v>
          </cell>
          <cell r="DG675">
            <v>0</v>
          </cell>
          <cell r="EK675">
            <v>0</v>
          </cell>
        </row>
        <row r="676">
          <cell r="C676" t="str">
            <v>F_000-54-1-01.21-0511</v>
          </cell>
          <cell r="V676">
            <v>0</v>
          </cell>
          <cell r="CC676">
            <v>0</v>
          </cell>
          <cell r="DG676">
            <v>0</v>
          </cell>
          <cell r="EK676">
            <v>0</v>
          </cell>
        </row>
        <row r="677">
          <cell r="C677" t="str">
            <v>F_000-52-1-01.21-0062</v>
          </cell>
          <cell r="V677">
            <v>0</v>
          </cell>
          <cell r="CC677">
            <v>0</v>
          </cell>
          <cell r="DG677">
            <v>0</v>
          </cell>
          <cell r="EK677">
            <v>0</v>
          </cell>
        </row>
        <row r="678">
          <cell r="C678" t="str">
            <v>F_000-52-1-01.21-0067</v>
          </cell>
          <cell r="V678">
            <v>0</v>
          </cell>
          <cell r="CC678">
            <v>0</v>
          </cell>
          <cell r="DG678">
            <v>0</v>
          </cell>
          <cell r="EK678">
            <v>0</v>
          </cell>
        </row>
        <row r="679">
          <cell r="C679" t="str">
            <v>F_000-52-1-01.21-0068</v>
          </cell>
          <cell r="V679">
            <v>0</v>
          </cell>
          <cell r="CC679">
            <v>0</v>
          </cell>
          <cell r="DG679">
            <v>0</v>
          </cell>
          <cell r="EK679">
            <v>0</v>
          </cell>
        </row>
        <row r="680">
          <cell r="C680" t="str">
            <v>F_000-52-1-01.21-0050</v>
          </cell>
          <cell r="V680">
            <v>0</v>
          </cell>
          <cell r="CC680">
            <v>0</v>
          </cell>
          <cell r="DG680">
            <v>0</v>
          </cell>
          <cell r="EK680">
            <v>0</v>
          </cell>
        </row>
        <row r="681">
          <cell r="C681" t="str">
            <v>F_000-52-1-01.21-0064</v>
          </cell>
          <cell r="V681">
            <v>0</v>
          </cell>
          <cell r="CC681">
            <v>0</v>
          </cell>
          <cell r="DG681">
            <v>0</v>
          </cell>
          <cell r="EK681">
            <v>0</v>
          </cell>
        </row>
        <row r="682">
          <cell r="C682" t="str">
            <v>F_000-51-1-01.21-0002</v>
          </cell>
          <cell r="V682">
            <v>0</v>
          </cell>
          <cell r="CC682">
            <v>0</v>
          </cell>
          <cell r="DG682">
            <v>0</v>
          </cell>
          <cell r="EK682">
            <v>0</v>
          </cell>
        </row>
        <row r="683">
          <cell r="C683" t="str">
            <v>F_000-54-1-01.21-0520</v>
          </cell>
          <cell r="V683">
            <v>0</v>
          </cell>
          <cell r="CC683">
            <v>0</v>
          </cell>
          <cell r="DG683">
            <v>0</v>
          </cell>
          <cell r="EK683">
            <v>0</v>
          </cell>
        </row>
        <row r="684">
          <cell r="C684" t="str">
            <v>F_000-55-1-01.41-0101</v>
          </cell>
          <cell r="V684">
            <v>0</v>
          </cell>
          <cell r="CC684">
            <v>0</v>
          </cell>
          <cell r="DG684">
            <v>0</v>
          </cell>
          <cell r="EK684">
            <v>0</v>
          </cell>
        </row>
        <row r="685">
          <cell r="C685" t="str">
            <v>J_000-51-1-01.21-0010</v>
          </cell>
          <cell r="V685">
            <v>0</v>
          </cell>
          <cell r="CC685">
            <v>0</v>
          </cell>
          <cell r="DG685">
            <v>0</v>
          </cell>
          <cell r="EK685">
            <v>0</v>
          </cell>
        </row>
        <row r="686">
          <cell r="C686" t="str">
            <v>J_000-51-1-01.33-0172</v>
          </cell>
          <cell r="V686">
            <v>0</v>
          </cell>
          <cell r="CC686">
            <v>0</v>
          </cell>
          <cell r="DG686">
            <v>0</v>
          </cell>
          <cell r="EK686">
            <v>0</v>
          </cell>
        </row>
        <row r="687">
          <cell r="C687" t="str">
            <v>J_000-55-1-01.32-1921</v>
          </cell>
          <cell r="V687">
            <v>0</v>
          </cell>
          <cell r="CC687">
            <v>88.447999999999993</v>
          </cell>
          <cell r="DG687">
            <v>0</v>
          </cell>
          <cell r="EK687">
            <v>1279.2798399999999</v>
          </cell>
        </row>
        <row r="688">
          <cell r="C688" t="str">
            <v>J_000-55-1-01.41-3619</v>
          </cell>
          <cell r="V688">
            <v>0</v>
          </cell>
          <cell r="CC688">
            <v>0</v>
          </cell>
          <cell r="DG688">
            <v>0</v>
          </cell>
          <cell r="EK688">
            <v>0</v>
          </cell>
        </row>
        <row r="690">
          <cell r="C690" t="str">
            <v>J_000-52-1-01.32-0363</v>
          </cell>
          <cell r="V690">
            <v>0</v>
          </cell>
          <cell r="CC690">
            <v>0</v>
          </cell>
          <cell r="DG690">
            <v>0</v>
          </cell>
          <cell r="EK690">
            <v>295.37732999999997</v>
          </cell>
        </row>
        <row r="691">
          <cell r="C691" t="str">
            <v>J_004-55-1-01.12-1336</v>
          </cell>
          <cell r="V691">
            <v>0</v>
          </cell>
          <cell r="CC691">
            <v>0</v>
          </cell>
          <cell r="DG691">
            <v>0</v>
          </cell>
          <cell r="EK691">
            <v>192.22908000000001</v>
          </cell>
        </row>
        <row r="692">
          <cell r="C692" t="str">
            <v>J_007-55-1-01.32-1925</v>
          </cell>
          <cell r="V692">
            <v>0</v>
          </cell>
          <cell r="CC692">
            <v>0</v>
          </cell>
          <cell r="DG692">
            <v>0</v>
          </cell>
          <cell r="EK692">
            <v>350.00988999999998</v>
          </cell>
        </row>
        <row r="693">
          <cell r="C693" t="str">
            <v>J_007-55-1-01.32-1926</v>
          </cell>
          <cell r="V693">
            <v>0</v>
          </cell>
          <cell r="CC693">
            <v>0</v>
          </cell>
          <cell r="DG693">
            <v>0</v>
          </cell>
          <cell r="EK693">
            <v>299.29930000000002</v>
          </cell>
        </row>
        <row r="694">
          <cell r="C694" t="str">
            <v>J_004-55-1-01.12-1337</v>
          </cell>
          <cell r="V694">
            <v>0</v>
          </cell>
          <cell r="CC694">
            <v>0</v>
          </cell>
          <cell r="DG694">
            <v>0</v>
          </cell>
          <cell r="EK694">
            <v>1391.66597</v>
          </cell>
        </row>
        <row r="695">
          <cell r="C695" t="str">
            <v>J_000-52-1-01.31-0040</v>
          </cell>
          <cell r="V695">
            <v>0</v>
          </cell>
          <cell r="CC695">
            <v>0</v>
          </cell>
          <cell r="DG695">
            <v>0</v>
          </cell>
          <cell r="EK695">
            <v>0</v>
          </cell>
        </row>
        <row r="696">
          <cell r="C696" t="str">
            <v>J_000-55-1-01.32-1923</v>
          </cell>
          <cell r="V696">
            <v>0</v>
          </cell>
          <cell r="CC696">
            <v>0</v>
          </cell>
          <cell r="DG696">
            <v>0</v>
          </cell>
          <cell r="EK696">
            <v>0</v>
          </cell>
        </row>
        <row r="697">
          <cell r="C697" t="str">
            <v>J_000-55-1-01.32-1922</v>
          </cell>
          <cell r="V697">
            <v>0</v>
          </cell>
          <cell r="CC697">
            <v>0</v>
          </cell>
          <cell r="DG697">
            <v>0</v>
          </cell>
          <cell r="EK697">
            <v>56.773510000000002</v>
          </cell>
        </row>
        <row r="698">
          <cell r="C698" t="str">
            <v>J_000-55-1-01.32-1938</v>
          </cell>
          <cell r="V698">
            <v>0</v>
          </cell>
          <cell r="CC698">
            <v>0</v>
          </cell>
          <cell r="DG698">
            <v>0</v>
          </cell>
          <cell r="EK698">
            <v>175.35866999999999</v>
          </cell>
        </row>
        <row r="701">
          <cell r="C701" t="str">
            <v>Г</v>
          </cell>
          <cell r="V701">
            <v>5360.0023000000001</v>
          </cell>
          <cell r="CC701">
            <v>949.45011</v>
          </cell>
          <cell r="DG701">
            <v>8173.2759000000005</v>
          </cell>
          <cell r="EK701">
            <v>1021.28386</v>
          </cell>
        </row>
        <row r="702">
          <cell r="C702" t="str">
            <v>F_000-52-1-01.32-0016</v>
          </cell>
          <cell r="V702">
            <v>0</v>
          </cell>
          <cell r="CC702">
            <v>0</v>
          </cell>
          <cell r="DG702">
            <v>0</v>
          </cell>
          <cell r="EK702">
            <v>0</v>
          </cell>
        </row>
        <row r="703">
          <cell r="C703" t="str">
            <v>F_000-52-1-01.32-0017</v>
          </cell>
          <cell r="V703">
            <v>41.325249999999997</v>
          </cell>
          <cell r="CC703">
            <v>674.59082999999998</v>
          </cell>
          <cell r="DG703">
            <v>8173.2759000000005</v>
          </cell>
          <cell r="EK703">
            <v>0</v>
          </cell>
        </row>
        <row r="704">
          <cell r="C704" t="str">
            <v>I_000-52-1-01.32-0356</v>
          </cell>
          <cell r="V704">
            <v>0</v>
          </cell>
          <cell r="CC704">
            <v>0</v>
          </cell>
          <cell r="DG704">
            <v>0</v>
          </cell>
          <cell r="EK704">
            <v>0</v>
          </cell>
        </row>
        <row r="705">
          <cell r="C705" t="str">
            <v>F_000-52-1-02.31-0207</v>
          </cell>
          <cell r="V705">
            <v>0</v>
          </cell>
          <cell r="CC705">
            <v>0</v>
          </cell>
          <cell r="DG705">
            <v>0</v>
          </cell>
          <cell r="EK705">
            <v>0</v>
          </cell>
        </row>
        <row r="706">
          <cell r="C706" t="str">
            <v>I_000-52-1-02.32-0001</v>
          </cell>
          <cell r="V706">
            <v>0</v>
          </cell>
          <cell r="CC706">
            <v>0</v>
          </cell>
          <cell r="DG706">
            <v>0</v>
          </cell>
          <cell r="EK706">
            <v>0</v>
          </cell>
        </row>
        <row r="707">
          <cell r="C707" t="str">
            <v>I_000-52-1-02.32-0002</v>
          </cell>
          <cell r="V707">
            <v>0</v>
          </cell>
          <cell r="CC707">
            <v>0</v>
          </cell>
          <cell r="DG707">
            <v>0</v>
          </cell>
          <cell r="EK707">
            <v>0</v>
          </cell>
        </row>
        <row r="708">
          <cell r="C708" t="str">
            <v>F_000-53-1-02.31-0012</v>
          </cell>
          <cell r="V708">
            <v>0</v>
          </cell>
          <cell r="CC708">
            <v>0</v>
          </cell>
          <cell r="DG708">
            <v>0</v>
          </cell>
          <cell r="EK708">
            <v>0</v>
          </cell>
        </row>
        <row r="709">
          <cell r="C709" t="str">
            <v>F_000-55-1-01.12-0604</v>
          </cell>
          <cell r="V709">
            <v>0</v>
          </cell>
          <cell r="CC709">
            <v>0</v>
          </cell>
          <cell r="DG709">
            <v>0</v>
          </cell>
          <cell r="EK709">
            <v>0</v>
          </cell>
        </row>
        <row r="710">
          <cell r="C710" t="str">
            <v>F_000-52-1-01.32-0015</v>
          </cell>
          <cell r="V710">
            <v>0</v>
          </cell>
          <cell r="CC710">
            <v>0</v>
          </cell>
          <cell r="DG710">
            <v>0</v>
          </cell>
          <cell r="EK710">
            <v>0</v>
          </cell>
        </row>
        <row r="711">
          <cell r="C711" t="str">
            <v>I_000-54-1-01.32-0487</v>
          </cell>
          <cell r="V711">
            <v>0</v>
          </cell>
          <cell r="CC711">
            <v>0</v>
          </cell>
          <cell r="DG711">
            <v>0</v>
          </cell>
          <cell r="EK711">
            <v>0</v>
          </cell>
        </row>
        <row r="712">
          <cell r="C712" t="str">
            <v>F_000-54-1-01.12-0005</v>
          </cell>
          <cell r="V712">
            <v>0</v>
          </cell>
          <cell r="CC712">
            <v>0</v>
          </cell>
          <cell r="DG712">
            <v>0</v>
          </cell>
          <cell r="EK712">
            <v>0</v>
          </cell>
        </row>
        <row r="713">
          <cell r="C713" t="str">
            <v>I_000-54-1-01.12-0675</v>
          </cell>
          <cell r="V713">
            <v>0</v>
          </cell>
          <cell r="CC713">
            <v>0</v>
          </cell>
          <cell r="DG713">
            <v>0</v>
          </cell>
          <cell r="EK713">
            <v>0</v>
          </cell>
        </row>
        <row r="714">
          <cell r="C714" t="str">
            <v>I_000-54-1-01.12-0676</v>
          </cell>
          <cell r="V714">
            <v>0</v>
          </cell>
          <cell r="CC714">
            <v>0</v>
          </cell>
          <cell r="DG714">
            <v>0</v>
          </cell>
          <cell r="EK714">
            <v>0</v>
          </cell>
        </row>
        <row r="715">
          <cell r="C715" t="str">
            <v>I_000-54-1-01.12-0264</v>
          </cell>
          <cell r="V715">
            <v>0</v>
          </cell>
          <cell r="CC715">
            <v>0</v>
          </cell>
          <cell r="DG715">
            <v>0</v>
          </cell>
          <cell r="EK715">
            <v>0</v>
          </cell>
        </row>
        <row r="716">
          <cell r="C716" t="str">
            <v>I_000-52-1-01.32-0366</v>
          </cell>
          <cell r="V716">
            <v>0</v>
          </cell>
          <cell r="CC716">
            <v>0</v>
          </cell>
          <cell r="DG716">
            <v>0</v>
          </cell>
          <cell r="EK716">
            <v>0</v>
          </cell>
        </row>
        <row r="717">
          <cell r="C717" t="str">
            <v>I_000-52-1-01.32-0367</v>
          </cell>
          <cell r="V717">
            <v>0</v>
          </cell>
          <cell r="CC717">
            <v>0</v>
          </cell>
          <cell r="DG717">
            <v>0</v>
          </cell>
          <cell r="EK717">
            <v>0</v>
          </cell>
        </row>
        <row r="718">
          <cell r="C718" t="str">
            <v>I_000-55-1-02.32-0001</v>
          </cell>
          <cell r="V718">
            <v>0</v>
          </cell>
          <cell r="CC718">
            <v>0</v>
          </cell>
          <cell r="DG718">
            <v>0</v>
          </cell>
          <cell r="EK718">
            <v>0</v>
          </cell>
        </row>
        <row r="719">
          <cell r="C719" t="str">
            <v>I_000-55-1-01.12-1311</v>
          </cell>
          <cell r="V719">
            <v>0</v>
          </cell>
          <cell r="CC719">
            <v>0</v>
          </cell>
          <cell r="DG719">
            <v>0</v>
          </cell>
          <cell r="EK719">
            <v>452.28764999999999</v>
          </cell>
        </row>
        <row r="720">
          <cell r="C720" t="str">
            <v>F_000-53-1-02.31-0014</v>
          </cell>
          <cell r="V720">
            <v>0</v>
          </cell>
          <cell r="CC720">
            <v>0</v>
          </cell>
          <cell r="DG720">
            <v>0</v>
          </cell>
          <cell r="EK720">
            <v>0</v>
          </cell>
        </row>
        <row r="721">
          <cell r="C721" t="str">
            <v>F_000-51-1-01.12-0021</v>
          </cell>
          <cell r="V721">
            <v>0</v>
          </cell>
          <cell r="CC721">
            <v>0</v>
          </cell>
          <cell r="DG721">
            <v>0</v>
          </cell>
          <cell r="EK721">
            <v>0</v>
          </cell>
        </row>
        <row r="722">
          <cell r="C722" t="str">
            <v>F_000-54-1-01.21-0003</v>
          </cell>
          <cell r="V722">
            <v>5318.6770500000002</v>
          </cell>
          <cell r="CC722">
            <v>274.85928000000001</v>
          </cell>
          <cell r="DG722">
            <v>0</v>
          </cell>
          <cell r="EK722">
            <v>0</v>
          </cell>
        </row>
        <row r="723">
          <cell r="C723" t="str">
            <v>I_000-51-1-01.12-0022</v>
          </cell>
          <cell r="V723">
            <v>0</v>
          </cell>
          <cell r="CC723">
            <v>0</v>
          </cell>
          <cell r="DG723">
            <v>0</v>
          </cell>
          <cell r="EK723">
            <v>0</v>
          </cell>
        </row>
        <row r="724">
          <cell r="C724" t="str">
            <v>I_000-51-1-01.12-0023</v>
          </cell>
          <cell r="V724">
            <v>0</v>
          </cell>
          <cell r="CC724">
            <v>0</v>
          </cell>
          <cell r="DG724">
            <v>0</v>
          </cell>
          <cell r="EK724">
            <v>0</v>
          </cell>
        </row>
        <row r="725">
          <cell r="C725" t="str">
            <v>I_000-51-1-01.12-0024</v>
          </cell>
          <cell r="V725">
            <v>0</v>
          </cell>
          <cell r="CC725">
            <v>0</v>
          </cell>
          <cell r="DG725">
            <v>0</v>
          </cell>
          <cell r="EK725">
            <v>0</v>
          </cell>
        </row>
        <row r="726">
          <cell r="C726" t="str">
            <v>F_000-52-1-02.31-0206</v>
          </cell>
          <cell r="V726">
            <v>0</v>
          </cell>
          <cell r="CC726">
            <v>0</v>
          </cell>
          <cell r="DG726">
            <v>0</v>
          </cell>
          <cell r="EK726">
            <v>0</v>
          </cell>
        </row>
        <row r="727">
          <cell r="C727" t="str">
            <v>I_000-52-1-02.32-0003</v>
          </cell>
          <cell r="V727">
            <v>0</v>
          </cell>
          <cell r="CC727">
            <v>0</v>
          </cell>
          <cell r="DG727">
            <v>0</v>
          </cell>
          <cell r="EK727">
            <v>0</v>
          </cell>
        </row>
        <row r="728">
          <cell r="C728" t="str">
            <v>I_000-52-1-02.32-0004</v>
          </cell>
          <cell r="V728">
            <v>0</v>
          </cell>
          <cell r="CC728">
            <v>0</v>
          </cell>
          <cell r="DG728">
            <v>0</v>
          </cell>
          <cell r="EK728">
            <v>0</v>
          </cell>
        </row>
        <row r="729">
          <cell r="C729" t="str">
            <v>I_000-52-1-02.32-0005</v>
          </cell>
          <cell r="V729">
            <v>0</v>
          </cell>
          <cell r="CC729">
            <v>0</v>
          </cell>
          <cell r="DG729">
            <v>0</v>
          </cell>
          <cell r="EK729">
            <v>0</v>
          </cell>
        </row>
        <row r="730">
          <cell r="C730" t="str">
            <v>I_000-52-1-02.32-0006</v>
          </cell>
          <cell r="V730">
            <v>0</v>
          </cell>
          <cell r="CC730">
            <v>0</v>
          </cell>
          <cell r="DG730">
            <v>0</v>
          </cell>
          <cell r="EK730">
            <v>0</v>
          </cell>
        </row>
        <row r="731">
          <cell r="C731" t="str">
            <v>I_000-52-1-02.32-0007</v>
          </cell>
          <cell r="V731">
            <v>0</v>
          </cell>
          <cell r="CC731">
            <v>0</v>
          </cell>
          <cell r="DG731">
            <v>0</v>
          </cell>
          <cell r="EK731">
            <v>0</v>
          </cell>
        </row>
        <row r="732">
          <cell r="C732" t="str">
            <v>I_000-52-1-02.32-0008</v>
          </cell>
          <cell r="V732">
            <v>0</v>
          </cell>
          <cell r="CC732">
            <v>0</v>
          </cell>
          <cell r="DG732">
            <v>0</v>
          </cell>
          <cell r="EK732">
            <v>0</v>
          </cell>
        </row>
        <row r="733">
          <cell r="C733" t="str">
            <v>I_000-52-1-02.32-0009</v>
          </cell>
          <cell r="V733">
            <v>0</v>
          </cell>
          <cell r="CC733">
            <v>0</v>
          </cell>
          <cell r="DG733">
            <v>0</v>
          </cell>
          <cell r="EK733">
            <v>0</v>
          </cell>
        </row>
        <row r="734">
          <cell r="C734" t="str">
            <v>I_000-52-1-02.32-0010</v>
          </cell>
          <cell r="V734">
            <v>0</v>
          </cell>
          <cell r="CC734">
            <v>0</v>
          </cell>
          <cell r="DG734">
            <v>0</v>
          </cell>
          <cell r="EK734">
            <v>0</v>
          </cell>
        </row>
        <row r="735">
          <cell r="C735" t="str">
            <v>I_000-55-1-01.12-1312</v>
          </cell>
          <cell r="V735">
            <v>0</v>
          </cell>
          <cell r="CC735">
            <v>0</v>
          </cell>
          <cell r="DG735">
            <v>0</v>
          </cell>
          <cell r="EK735">
            <v>0</v>
          </cell>
        </row>
        <row r="736">
          <cell r="C736" t="str">
            <v>J_000-52-1-01.32-0368</v>
          </cell>
          <cell r="V736">
            <v>0</v>
          </cell>
          <cell r="CC736">
            <v>0</v>
          </cell>
          <cell r="DG736">
            <v>0</v>
          </cell>
          <cell r="EK736">
            <v>568.99621000000002</v>
          </cell>
        </row>
        <row r="757">
          <cell r="C757" t="str">
            <v>Г</v>
          </cell>
          <cell r="V757">
            <v>53964.863920000003</v>
          </cell>
          <cell r="CC757">
            <v>106301.55266</v>
          </cell>
          <cell r="DG757">
            <v>100386.37662000001</v>
          </cell>
          <cell r="EK757">
            <v>8087.4763700000021</v>
          </cell>
        </row>
        <row r="758">
          <cell r="C758" t="str">
            <v>Г</v>
          </cell>
          <cell r="V758">
            <v>53964.863920000003</v>
          </cell>
          <cell r="CC758">
            <v>106301.55266</v>
          </cell>
          <cell r="DG758">
            <v>100386.37662000001</v>
          </cell>
          <cell r="EK758">
            <v>7302.3237000000017</v>
          </cell>
        </row>
        <row r="759">
          <cell r="C759" t="str">
            <v>F_003-56-1-05.20-0000</v>
          </cell>
          <cell r="V759">
            <v>53964.863920000003</v>
          </cell>
          <cell r="CC759">
            <v>106301.55266</v>
          </cell>
          <cell r="DG759">
            <v>100386.37662000001</v>
          </cell>
          <cell r="EK759">
            <v>7075.7971700000016</v>
          </cell>
        </row>
        <row r="760">
          <cell r="C760" t="str">
            <v>I_003-56-1-05.20-0001</v>
          </cell>
          <cell r="V760">
            <v>0</v>
          </cell>
          <cell r="CC760">
            <v>0</v>
          </cell>
          <cell r="DG760">
            <v>0</v>
          </cell>
          <cell r="EK760">
            <v>0</v>
          </cell>
        </row>
        <row r="761">
          <cell r="C761" t="str">
            <v>I_000-54-1-05.30-0001</v>
          </cell>
          <cell r="V761">
            <v>0</v>
          </cell>
          <cell r="CC761">
            <v>0</v>
          </cell>
          <cell r="DG761">
            <v>0</v>
          </cell>
          <cell r="EK761">
            <v>226.52653000000001</v>
          </cell>
        </row>
        <row r="765">
          <cell r="C765" t="str">
            <v>Г</v>
          </cell>
          <cell r="V765">
            <v>0</v>
          </cell>
          <cell r="CC765">
            <v>0</v>
          </cell>
          <cell r="DG765">
            <v>0</v>
          </cell>
          <cell r="EK765">
            <v>785.15266999999994</v>
          </cell>
        </row>
        <row r="766">
          <cell r="C766" t="str">
            <v>I_000-52-1-05.20-0002</v>
          </cell>
          <cell r="V766">
            <v>0</v>
          </cell>
          <cell r="CC766">
            <v>0</v>
          </cell>
          <cell r="DG766">
            <v>0</v>
          </cell>
          <cell r="EK766">
            <v>785.15266999999994</v>
          </cell>
        </row>
        <row r="767">
          <cell r="C767" t="str">
            <v>I_003-56-1-05.20-0002</v>
          </cell>
          <cell r="V767">
            <v>0</v>
          </cell>
          <cell r="CC767">
            <v>0</v>
          </cell>
          <cell r="DG767">
            <v>0</v>
          </cell>
          <cell r="EK767">
            <v>0</v>
          </cell>
        </row>
        <row r="768">
          <cell r="EK768">
            <v>0</v>
          </cell>
        </row>
        <row r="769">
          <cell r="EK769">
            <v>0</v>
          </cell>
        </row>
        <row r="770">
          <cell r="EK770">
            <v>0</v>
          </cell>
        </row>
        <row r="771">
          <cell r="EK771">
            <v>0</v>
          </cell>
        </row>
        <row r="772">
          <cell r="EK772">
            <v>0</v>
          </cell>
        </row>
        <row r="773">
          <cell r="EK773">
            <v>0</v>
          </cell>
        </row>
        <row r="774">
          <cell r="EK774">
            <v>0</v>
          </cell>
        </row>
        <row r="775">
          <cell r="EK775">
            <v>0</v>
          </cell>
        </row>
        <row r="776">
          <cell r="EK776">
            <v>0</v>
          </cell>
        </row>
        <row r="777">
          <cell r="EK777">
            <v>0</v>
          </cell>
        </row>
        <row r="778">
          <cell r="EK778">
            <v>0</v>
          </cell>
        </row>
        <row r="779">
          <cell r="EK779">
            <v>0</v>
          </cell>
        </row>
        <row r="780">
          <cell r="EK780">
            <v>0</v>
          </cell>
        </row>
        <row r="781">
          <cell r="EK781">
            <v>0</v>
          </cell>
        </row>
        <row r="784">
          <cell r="C784" t="str">
            <v>Г</v>
          </cell>
          <cell r="V784">
            <v>0</v>
          </cell>
          <cell r="CC784">
            <v>0</v>
          </cell>
          <cell r="DG784">
            <v>0</v>
          </cell>
          <cell r="EK784">
            <v>0</v>
          </cell>
        </row>
        <row r="788">
          <cell r="C788" t="str">
            <v>Г</v>
          </cell>
          <cell r="V788">
            <v>0</v>
          </cell>
          <cell r="CC788">
            <v>0</v>
          </cell>
          <cell r="DG788">
            <v>0</v>
          </cell>
          <cell r="EK788">
            <v>0</v>
          </cell>
        </row>
        <row r="792">
          <cell r="C792" t="str">
            <v>Г</v>
          </cell>
          <cell r="V792">
            <v>0</v>
          </cell>
          <cell r="CC792">
            <v>0</v>
          </cell>
          <cell r="DG792">
            <v>0</v>
          </cell>
          <cell r="EK792">
            <v>0</v>
          </cell>
        </row>
        <row r="796">
          <cell r="C796" t="str">
            <v>Г</v>
          </cell>
          <cell r="V796">
            <v>0</v>
          </cell>
          <cell r="CC796">
            <v>0</v>
          </cell>
          <cell r="DG796">
            <v>0</v>
          </cell>
          <cell r="EK796">
            <v>0</v>
          </cell>
        </row>
        <row r="800">
          <cell r="C800" t="str">
            <v>Г</v>
          </cell>
          <cell r="V800">
            <v>0</v>
          </cell>
          <cell r="CC800">
            <v>0</v>
          </cell>
          <cell r="DG800">
            <v>0</v>
          </cell>
          <cell r="EK800">
            <v>0</v>
          </cell>
        </row>
        <row r="804">
          <cell r="C804" t="str">
            <v>Г</v>
          </cell>
          <cell r="V804">
            <v>0</v>
          </cell>
          <cell r="CC804">
            <v>0</v>
          </cell>
          <cell r="DG804">
            <v>0</v>
          </cell>
          <cell r="EK804">
            <v>0</v>
          </cell>
        </row>
        <row r="808">
          <cell r="C808" t="str">
            <v>Г</v>
          </cell>
          <cell r="V808">
            <v>23346.993339999997</v>
          </cell>
          <cell r="CC808">
            <v>36078.258260000002</v>
          </cell>
          <cell r="DG808">
            <v>59231.660149999996</v>
          </cell>
          <cell r="EK808">
            <v>74769.44763000001</v>
          </cell>
        </row>
        <row r="809">
          <cell r="C809" t="str">
            <v>Г</v>
          </cell>
          <cell r="V809">
            <v>13431.516099999997</v>
          </cell>
          <cell r="CC809">
            <v>15705.854289999999</v>
          </cell>
          <cell r="DG809">
            <v>43389.015459999995</v>
          </cell>
          <cell r="EK809">
            <v>74113.721210000003</v>
          </cell>
        </row>
        <row r="810">
          <cell r="C810" t="str">
            <v>F_000-55-1-04.30-0150</v>
          </cell>
          <cell r="V810">
            <v>0</v>
          </cell>
          <cell r="CC810">
            <v>0</v>
          </cell>
          <cell r="DG810">
            <v>0</v>
          </cell>
          <cell r="EK810">
            <v>0</v>
          </cell>
        </row>
        <row r="811">
          <cell r="C811" t="str">
            <v>F_000-53-1-04.40-0939</v>
          </cell>
          <cell r="V811">
            <v>0</v>
          </cell>
          <cell r="CC811">
            <v>0</v>
          </cell>
          <cell r="DG811">
            <v>0</v>
          </cell>
          <cell r="EK811">
            <v>0</v>
          </cell>
        </row>
        <row r="812">
          <cell r="C812" t="str">
            <v>F_000-55-1-04.30-0407</v>
          </cell>
          <cell r="V812">
            <v>0</v>
          </cell>
          <cell r="CC812">
            <v>37.86533</v>
          </cell>
          <cell r="DG812">
            <v>2395.4517100000003</v>
          </cell>
          <cell r="EK812">
            <v>24861.420399999999</v>
          </cell>
        </row>
        <row r="813">
          <cell r="C813" t="str">
            <v>F_000-52-1-04.40-0240</v>
          </cell>
          <cell r="V813">
            <v>0</v>
          </cell>
          <cell r="CC813">
            <v>0</v>
          </cell>
          <cell r="DG813">
            <v>0</v>
          </cell>
          <cell r="EK813">
            <v>0</v>
          </cell>
        </row>
        <row r="814">
          <cell r="C814" t="str">
            <v>F_000-52-1-04.40-0145</v>
          </cell>
          <cell r="V814">
            <v>0</v>
          </cell>
          <cell r="CC814">
            <v>0</v>
          </cell>
          <cell r="DG814">
            <v>0</v>
          </cell>
          <cell r="EK814">
            <v>0</v>
          </cell>
        </row>
        <row r="815">
          <cell r="C815" t="str">
            <v>F_000-55-1-04.30-0148</v>
          </cell>
          <cell r="V815">
            <v>0</v>
          </cell>
          <cell r="CC815">
            <v>0</v>
          </cell>
          <cell r="DG815">
            <v>0</v>
          </cell>
          <cell r="EK815">
            <v>0</v>
          </cell>
        </row>
        <row r="816">
          <cell r="C816" t="str">
            <v>F_000-55-1-04.40-0002</v>
          </cell>
          <cell r="V816">
            <v>0</v>
          </cell>
          <cell r="CC816">
            <v>0</v>
          </cell>
          <cell r="DG816">
            <v>0</v>
          </cell>
          <cell r="EK816">
            <v>0</v>
          </cell>
        </row>
        <row r="817">
          <cell r="C817" t="str">
            <v>F_000-51-1-06.10-0162</v>
          </cell>
          <cell r="V817">
            <v>0</v>
          </cell>
          <cell r="CC817">
            <v>0</v>
          </cell>
          <cell r="DG817">
            <v>2922.8006100000002</v>
          </cell>
          <cell r="EK817">
            <v>0</v>
          </cell>
        </row>
        <row r="818">
          <cell r="C818" t="str">
            <v>F_000-52-1-06.20-0001</v>
          </cell>
          <cell r="V818">
            <v>0</v>
          </cell>
          <cell r="CC818">
            <v>0</v>
          </cell>
          <cell r="DG818">
            <v>0</v>
          </cell>
          <cell r="EK818">
            <v>0</v>
          </cell>
        </row>
        <row r="819">
          <cell r="C819" t="str">
            <v>F_000-52-1-06.20-0002</v>
          </cell>
          <cell r="V819">
            <v>0</v>
          </cell>
          <cell r="CC819">
            <v>180.50907999999998</v>
          </cell>
          <cell r="DG819">
            <v>2408.6102299999998</v>
          </cell>
          <cell r="EK819">
            <v>0</v>
          </cell>
        </row>
        <row r="820">
          <cell r="C820" t="str">
            <v>F_000-51-1-06.10-0660</v>
          </cell>
          <cell r="V820">
            <v>0</v>
          </cell>
          <cell r="CC820">
            <v>0</v>
          </cell>
          <cell r="DG820">
            <v>0</v>
          </cell>
          <cell r="EK820">
            <v>0</v>
          </cell>
        </row>
        <row r="821">
          <cell r="C821" t="str">
            <v>F_000-52-1-06.10-0648</v>
          </cell>
          <cell r="V821">
            <v>1180</v>
          </cell>
          <cell r="CC821">
            <v>1722.7263099999982</v>
          </cell>
          <cell r="DG821">
            <v>15283.669010000001</v>
          </cell>
          <cell r="EK821">
            <v>0</v>
          </cell>
        </row>
        <row r="822">
          <cell r="EK822">
            <v>0</v>
          </cell>
        </row>
        <row r="823">
          <cell r="C823" t="str">
            <v>G_000-53-1-06.10-0002</v>
          </cell>
          <cell r="V823">
            <v>0</v>
          </cell>
          <cell r="CC823">
            <v>0</v>
          </cell>
          <cell r="DG823">
            <v>0</v>
          </cell>
          <cell r="EK823">
            <v>0</v>
          </cell>
        </row>
        <row r="824">
          <cell r="C824" t="str">
            <v>G_000-51-1-04.20-0145</v>
          </cell>
          <cell r="V824">
            <v>0</v>
          </cell>
          <cell r="CC824">
            <v>87.011970000000005</v>
          </cell>
          <cell r="DG824">
            <v>2769.16408</v>
          </cell>
          <cell r="EK824">
            <v>0</v>
          </cell>
        </row>
        <row r="825">
          <cell r="C825" t="str">
            <v>G_000-51-1-04.20-0146</v>
          </cell>
          <cell r="V825">
            <v>0</v>
          </cell>
          <cell r="CC825">
            <v>0</v>
          </cell>
          <cell r="DG825">
            <v>5676.5104499999998</v>
          </cell>
          <cell r="EK825">
            <v>0</v>
          </cell>
        </row>
        <row r="826">
          <cell r="C826" t="str">
            <v>F_000-55-1-04.20-0029</v>
          </cell>
          <cell r="V826">
            <v>0</v>
          </cell>
          <cell r="CC826">
            <v>122.62516000000005</v>
          </cell>
          <cell r="DG826">
            <v>2600</v>
          </cell>
          <cell r="EK826">
            <v>0</v>
          </cell>
        </row>
        <row r="827">
          <cell r="C827" t="str">
            <v>G_000-53-1-06.10-0001</v>
          </cell>
          <cell r="V827">
            <v>0</v>
          </cell>
          <cell r="CC827">
            <v>20.30846</v>
          </cell>
          <cell r="DG827">
            <v>92.614370000000008</v>
          </cell>
          <cell r="EK827">
            <v>651.17015000000004</v>
          </cell>
        </row>
        <row r="828">
          <cell r="C828" t="str">
            <v>G_000-54-1-06.10-0029</v>
          </cell>
          <cell r="V828">
            <v>0</v>
          </cell>
          <cell r="CC828">
            <v>188.74739000000002</v>
          </cell>
          <cell r="DG828">
            <v>3387.6632100000002</v>
          </cell>
          <cell r="EK828">
            <v>660.02532999999994</v>
          </cell>
        </row>
        <row r="829">
          <cell r="C829" t="str">
            <v>G_000-54-1-04.20-0630</v>
          </cell>
          <cell r="V829">
            <v>0</v>
          </cell>
          <cell r="CC829">
            <v>0</v>
          </cell>
          <cell r="DG829">
            <v>947.59887000000015</v>
          </cell>
          <cell r="EK829">
            <v>0</v>
          </cell>
        </row>
        <row r="830">
          <cell r="C830" t="str">
            <v>F_000-55-1-06.20-0003</v>
          </cell>
          <cell r="V830">
            <v>0</v>
          </cell>
          <cell r="CC830">
            <v>144.5855</v>
          </cell>
          <cell r="DG830">
            <v>498.11922000000004</v>
          </cell>
          <cell r="EK830">
            <v>5606.25</v>
          </cell>
        </row>
        <row r="832">
          <cell r="C832" t="str">
            <v>F_000-55-1-04.20-0025</v>
          </cell>
          <cell r="V832">
            <v>0</v>
          </cell>
          <cell r="CC832">
            <v>763.6857</v>
          </cell>
          <cell r="DG832">
            <v>0</v>
          </cell>
          <cell r="EK832">
            <v>0</v>
          </cell>
        </row>
        <row r="833">
          <cell r="C833" t="str">
            <v>F_000-55-1-04.20-0028</v>
          </cell>
          <cell r="V833">
            <v>4075.1745799999999</v>
          </cell>
          <cell r="CC833">
            <v>444.10338999999999</v>
          </cell>
          <cell r="DG833">
            <v>0</v>
          </cell>
          <cell r="EK833">
            <v>0</v>
          </cell>
        </row>
        <row r="834">
          <cell r="C834" t="str">
            <v>F_000-52-1-06.20-0617</v>
          </cell>
          <cell r="V834">
            <v>827.69295000000011</v>
          </cell>
          <cell r="CC834">
            <v>1506.11312</v>
          </cell>
          <cell r="DG834">
            <v>0</v>
          </cell>
          <cell r="EK834">
            <v>0</v>
          </cell>
        </row>
        <row r="835">
          <cell r="C835" t="str">
            <v>F_000-54-1-06.70-0002</v>
          </cell>
          <cell r="V835">
            <v>2730.3508499999998</v>
          </cell>
          <cell r="CC835">
            <v>96.961650000000006</v>
          </cell>
          <cell r="DG835">
            <v>0</v>
          </cell>
          <cell r="EK835">
            <v>0</v>
          </cell>
        </row>
        <row r="836">
          <cell r="C836" t="str">
            <v>I_000-52-1-03.13-0212</v>
          </cell>
          <cell r="V836">
            <v>0</v>
          </cell>
          <cell r="CC836">
            <v>0</v>
          </cell>
          <cell r="DG836">
            <v>0</v>
          </cell>
          <cell r="EK836">
            <v>0</v>
          </cell>
        </row>
        <row r="837">
          <cell r="C837" t="str">
            <v>G_000-52-1-03.21-0949</v>
          </cell>
          <cell r="V837">
            <v>1121.97957</v>
          </cell>
          <cell r="CC837">
            <v>0</v>
          </cell>
          <cell r="DG837">
            <v>0</v>
          </cell>
          <cell r="EK837">
            <v>0</v>
          </cell>
        </row>
        <row r="838">
          <cell r="C838" t="str">
            <v>F_000-52-1-03.21-0952</v>
          </cell>
          <cell r="V838">
            <v>1534.3000000000002</v>
          </cell>
          <cell r="CC838">
            <v>0</v>
          </cell>
          <cell r="DG838">
            <v>193.20412999999999</v>
          </cell>
          <cell r="EK838">
            <v>9302.6956799999989</v>
          </cell>
        </row>
        <row r="839">
          <cell r="C839" t="str">
            <v>F_000-55-1-06.20-0619</v>
          </cell>
          <cell r="V839">
            <v>0</v>
          </cell>
          <cell r="CC839">
            <v>0</v>
          </cell>
          <cell r="DG839">
            <v>0</v>
          </cell>
          <cell r="EK839">
            <v>918.47680999999989</v>
          </cell>
        </row>
        <row r="840">
          <cell r="C840" t="str">
            <v>I_000-55-1-04.30-0958</v>
          </cell>
          <cell r="V840">
            <v>0</v>
          </cell>
          <cell r="CC840">
            <v>0</v>
          </cell>
          <cell r="DG840">
            <v>0</v>
          </cell>
          <cell r="EK840">
            <v>0</v>
          </cell>
        </row>
        <row r="841">
          <cell r="C841" t="str">
            <v>I_000-55-1-04.30-0957</v>
          </cell>
          <cell r="V841">
            <v>0</v>
          </cell>
          <cell r="CC841">
            <v>0</v>
          </cell>
          <cell r="DG841">
            <v>0</v>
          </cell>
          <cell r="EK841">
            <v>0</v>
          </cell>
        </row>
        <row r="842">
          <cell r="C842" t="str">
            <v>I_000-55-1-04.40-0384</v>
          </cell>
          <cell r="V842">
            <v>0</v>
          </cell>
          <cell r="CC842">
            <v>0</v>
          </cell>
          <cell r="DG842">
            <v>0</v>
          </cell>
          <cell r="EK842">
            <v>165.44480999999999</v>
          </cell>
        </row>
        <row r="843">
          <cell r="C843" t="str">
            <v>I_000-52-1-06.70-0002</v>
          </cell>
          <cell r="V843">
            <v>0</v>
          </cell>
          <cell r="CC843">
            <v>0</v>
          </cell>
          <cell r="DG843">
            <v>0</v>
          </cell>
          <cell r="EK843">
            <v>0</v>
          </cell>
        </row>
        <row r="844">
          <cell r="C844" t="str">
            <v>I_000-54-1-06.70-0670</v>
          </cell>
          <cell r="V844">
            <v>0</v>
          </cell>
          <cell r="CC844">
            <v>0</v>
          </cell>
          <cell r="DG844">
            <v>0</v>
          </cell>
          <cell r="EK844">
            <v>25.982000000000003</v>
          </cell>
        </row>
        <row r="845">
          <cell r="C845" t="str">
            <v>I_000-55-1-06.10-0003</v>
          </cell>
          <cell r="V845">
            <v>0</v>
          </cell>
          <cell r="CC845">
            <v>0</v>
          </cell>
          <cell r="DG845">
            <v>0</v>
          </cell>
          <cell r="EK845">
            <v>0</v>
          </cell>
        </row>
        <row r="846">
          <cell r="C846" t="str">
            <v>I_000-55-1-06.10-0001</v>
          </cell>
          <cell r="V846">
            <v>0</v>
          </cell>
          <cell r="CC846">
            <v>0</v>
          </cell>
          <cell r="DG846">
            <v>0</v>
          </cell>
          <cell r="EK846">
            <v>0</v>
          </cell>
        </row>
        <row r="847">
          <cell r="C847" t="str">
            <v>I_000-52-1-06.20-0619</v>
          </cell>
          <cell r="V847">
            <v>0</v>
          </cell>
          <cell r="CC847">
            <v>0</v>
          </cell>
          <cell r="DG847">
            <v>0</v>
          </cell>
          <cell r="EK847">
            <v>396.20635999999996</v>
          </cell>
        </row>
        <row r="848">
          <cell r="C848" t="str">
            <v>I_000-53-1-06.10-0003</v>
          </cell>
          <cell r="V848">
            <v>0</v>
          </cell>
          <cell r="CC848">
            <v>0</v>
          </cell>
          <cell r="DG848">
            <v>0</v>
          </cell>
          <cell r="EK848">
            <v>0</v>
          </cell>
        </row>
        <row r="849">
          <cell r="C849" t="str">
            <v>I_000-55-1-04.30-0960</v>
          </cell>
          <cell r="V849">
            <v>0</v>
          </cell>
          <cell r="CC849">
            <v>0</v>
          </cell>
          <cell r="DG849">
            <v>0</v>
          </cell>
          <cell r="EK849">
            <v>0</v>
          </cell>
        </row>
        <row r="850">
          <cell r="C850" t="str">
            <v>I_000-54-1-06.70-0671</v>
          </cell>
          <cell r="V850">
            <v>0</v>
          </cell>
          <cell r="CC850">
            <v>0</v>
          </cell>
          <cell r="DG850">
            <v>0</v>
          </cell>
          <cell r="EK850">
            <v>0</v>
          </cell>
        </row>
        <row r="851">
          <cell r="C851" t="str">
            <v>I_000-55-1-06.70-0002</v>
          </cell>
          <cell r="V851">
            <v>0</v>
          </cell>
          <cell r="CC851">
            <v>0</v>
          </cell>
          <cell r="DG851">
            <v>0</v>
          </cell>
          <cell r="EK851">
            <v>0</v>
          </cell>
        </row>
        <row r="852">
          <cell r="C852" t="str">
            <v>F_000-52-1-03.31-0017</v>
          </cell>
          <cell r="V852">
            <v>1341.4121099999993</v>
          </cell>
          <cell r="CC852">
            <v>10347.93174</v>
          </cell>
          <cell r="DG852">
            <v>0</v>
          </cell>
          <cell r="EK852">
            <v>0</v>
          </cell>
        </row>
        <row r="853">
          <cell r="C853" t="str">
            <v>I_000-55-1-04.30-0963</v>
          </cell>
          <cell r="V853">
            <v>620.60604000000001</v>
          </cell>
          <cell r="CC853">
            <v>42.679490000000001</v>
          </cell>
          <cell r="DG853">
            <v>2631.3653899999999</v>
          </cell>
          <cell r="EK853">
            <v>27174.447350000002</v>
          </cell>
        </row>
        <row r="854">
          <cell r="C854" t="str">
            <v>I_000-55-1-04.30-0962</v>
          </cell>
          <cell r="V854">
            <v>0</v>
          </cell>
          <cell r="CC854">
            <v>0</v>
          </cell>
          <cell r="DG854">
            <v>14.36932</v>
          </cell>
          <cell r="EK854">
            <v>2982.4895599999995</v>
          </cell>
        </row>
        <row r="855">
          <cell r="C855" t="str">
            <v>I_000-53-1-06.10-0004</v>
          </cell>
          <cell r="V855">
            <v>0</v>
          </cell>
          <cell r="CC855">
            <v>0</v>
          </cell>
          <cell r="EK855">
            <v>0</v>
          </cell>
        </row>
        <row r="857">
          <cell r="C857" t="str">
            <v>J_000-55-1-06.10-0005</v>
          </cell>
          <cell r="V857">
            <v>0</v>
          </cell>
          <cell r="CC857">
            <v>0</v>
          </cell>
          <cell r="DG857">
            <v>1567.8748599999999</v>
          </cell>
          <cell r="EK857">
            <v>1361.9872199999998</v>
          </cell>
        </row>
        <row r="858">
          <cell r="C858" t="str">
            <v>J_000-55-1-04.40-0387</v>
          </cell>
          <cell r="V858">
            <v>0</v>
          </cell>
          <cell r="CC858">
            <v>0</v>
          </cell>
          <cell r="DG858">
            <v>0</v>
          </cell>
          <cell r="EK858">
            <v>0</v>
          </cell>
        </row>
        <row r="859">
          <cell r="C859" t="str">
            <v>J_000-55-1-04.40-0388</v>
          </cell>
          <cell r="V859">
            <v>0</v>
          </cell>
          <cell r="CC859">
            <v>0</v>
          </cell>
          <cell r="DG859">
            <v>0</v>
          </cell>
          <cell r="EK859">
            <v>0</v>
          </cell>
        </row>
        <row r="860">
          <cell r="C860" t="str">
            <v>J_000-55-1-04.40-0389</v>
          </cell>
          <cell r="V860">
            <v>0</v>
          </cell>
          <cell r="CC860">
            <v>0</v>
          </cell>
          <cell r="DG860">
            <v>0</v>
          </cell>
          <cell r="EK860">
            <v>0</v>
          </cell>
        </row>
        <row r="861">
          <cell r="C861" t="str">
            <v>J_000-55-1-04.40-0390</v>
          </cell>
          <cell r="V861">
            <v>0</v>
          </cell>
          <cell r="CC861">
            <v>0</v>
          </cell>
          <cell r="DG861">
            <v>0</v>
          </cell>
          <cell r="EK861">
            <v>7.12554</v>
          </cell>
        </row>
        <row r="867">
          <cell r="C867" t="str">
            <v>Г</v>
          </cell>
          <cell r="V867">
            <v>9915.4772400000002</v>
          </cell>
          <cell r="CC867">
            <v>20372.403970000003</v>
          </cell>
          <cell r="DG867">
            <v>15842.644689999999</v>
          </cell>
          <cell r="EK867">
            <v>655.72642000000008</v>
          </cell>
        </row>
        <row r="868">
          <cell r="C868" t="str">
            <v>F_000-54-1-04.40-0192</v>
          </cell>
          <cell r="V868">
            <v>8301.4834300000002</v>
          </cell>
          <cell r="CC868">
            <v>0</v>
          </cell>
          <cell r="DG868">
            <v>0</v>
          </cell>
          <cell r="EK868">
            <v>0</v>
          </cell>
        </row>
        <row r="869">
          <cell r="C869" t="str">
            <v>I_000-52-1-04.60-0002</v>
          </cell>
          <cell r="V869">
            <v>0</v>
          </cell>
          <cell r="CC869">
            <v>0</v>
          </cell>
          <cell r="DG869">
            <v>0</v>
          </cell>
          <cell r="EK869">
            <v>0</v>
          </cell>
        </row>
        <row r="870">
          <cell r="C870" t="str">
            <v>F_000-55-1-04.40-0151</v>
          </cell>
          <cell r="V870">
            <v>781.55616000000009</v>
          </cell>
          <cell r="CC870">
            <v>11214.872990000002</v>
          </cell>
          <cell r="DG870">
            <v>3.1999999999999997E-4</v>
          </cell>
          <cell r="EK870">
            <v>0</v>
          </cell>
        </row>
        <row r="871">
          <cell r="C871" t="str">
            <v>F_000-55-1-04.40-0383</v>
          </cell>
          <cell r="V871">
            <v>644.37503000000015</v>
          </cell>
          <cell r="CC871">
            <v>6036.47516</v>
          </cell>
          <cell r="DG871">
            <v>1.8999999999999998E-4</v>
          </cell>
          <cell r="EK871">
            <v>0</v>
          </cell>
        </row>
        <row r="872">
          <cell r="C872" t="str">
            <v>F_000-54-1-04.20-0629</v>
          </cell>
          <cell r="V872">
            <v>1.9599599999999999</v>
          </cell>
          <cell r="CC872">
            <v>306.50977999999998</v>
          </cell>
          <cell r="DG872">
            <v>13060.589539999999</v>
          </cell>
          <cell r="EK872">
            <v>655.72642000000008</v>
          </cell>
        </row>
        <row r="873">
          <cell r="C873" t="str">
            <v>F_000-52-1-04.30-0001</v>
          </cell>
          <cell r="V873">
            <v>186.10265999999999</v>
          </cell>
          <cell r="CC873">
            <v>2814.5460400000002</v>
          </cell>
          <cell r="DG873">
            <v>0</v>
          </cell>
          <cell r="EK873">
            <v>0</v>
          </cell>
        </row>
        <row r="874">
          <cell r="C874" t="str">
            <v>G_000-52-1-04.60-0001</v>
          </cell>
          <cell r="V874">
            <v>0</v>
          </cell>
          <cell r="CC874">
            <v>0</v>
          </cell>
          <cell r="DG874">
            <v>2782.0546400000003</v>
          </cell>
          <cell r="EK874">
            <v>0</v>
          </cell>
        </row>
        <row r="875">
          <cell r="C875" t="str">
            <v>I_000-52-1-04.20-0001</v>
          </cell>
          <cell r="V875">
            <v>0</v>
          </cell>
          <cell r="CC875">
            <v>0</v>
          </cell>
          <cell r="DG875">
            <v>0</v>
          </cell>
          <cell r="EK875">
            <v>0</v>
          </cell>
        </row>
        <row r="876">
          <cell r="C876" t="str">
            <v>I_000-54-1-04.60-0008</v>
          </cell>
          <cell r="V876">
            <v>0</v>
          </cell>
          <cell r="CC876">
            <v>0</v>
          </cell>
          <cell r="DG876">
            <v>0</v>
          </cell>
          <cell r="EK876">
            <v>0</v>
          </cell>
        </row>
        <row r="877">
          <cell r="C877" t="str">
            <v>I_000-54-1-04.60-0009</v>
          </cell>
          <cell r="V877">
            <v>0</v>
          </cell>
          <cell r="CC877">
            <v>0</v>
          </cell>
          <cell r="DG877">
            <v>0</v>
          </cell>
          <cell r="EK877">
            <v>0</v>
          </cell>
        </row>
        <row r="878">
          <cell r="C878" t="str">
            <v>I_000-55-1-04.60-0018</v>
          </cell>
          <cell r="V878">
            <v>0</v>
          </cell>
          <cell r="CC878">
            <v>0</v>
          </cell>
          <cell r="DG878">
            <v>0</v>
          </cell>
          <cell r="EK878">
            <v>0</v>
          </cell>
        </row>
        <row r="879">
          <cell r="C879" t="str">
            <v>I_000-55-1-04.60-0019</v>
          </cell>
          <cell r="V879">
            <v>0</v>
          </cell>
          <cell r="CC879">
            <v>0</v>
          </cell>
          <cell r="DG879">
            <v>0</v>
          </cell>
          <cell r="EK879">
            <v>0</v>
          </cell>
        </row>
        <row r="880">
          <cell r="C880" t="str">
            <v>I_000-55-1-04.60-0020</v>
          </cell>
          <cell r="V880">
            <v>0</v>
          </cell>
          <cell r="CC880">
            <v>0</v>
          </cell>
          <cell r="DG880">
            <v>0</v>
          </cell>
          <cell r="EK880">
            <v>0</v>
          </cell>
        </row>
        <row r="881">
          <cell r="C881" t="str">
            <v>I_000-55-1-04.60-0021</v>
          </cell>
          <cell r="V881">
            <v>0</v>
          </cell>
          <cell r="CC881">
            <v>0</v>
          </cell>
          <cell r="DG881">
            <v>0</v>
          </cell>
          <cell r="EK881">
            <v>0</v>
          </cell>
        </row>
        <row r="882">
          <cell r="C882" t="str">
            <v>I_000-55-1-04.60-0022</v>
          </cell>
          <cell r="V882">
            <v>0</v>
          </cell>
          <cell r="CC882">
            <v>0</v>
          </cell>
          <cell r="DG882">
            <v>0</v>
          </cell>
          <cell r="EK882">
            <v>0</v>
          </cell>
        </row>
        <row r="883">
          <cell r="C883" t="str">
            <v>I_000-52-1-04.30-0004</v>
          </cell>
          <cell r="V883">
            <v>0</v>
          </cell>
          <cell r="CC883">
            <v>0</v>
          </cell>
          <cell r="DG883">
            <v>0</v>
          </cell>
          <cell r="EK883">
            <v>0</v>
          </cell>
        </row>
        <row r="884">
          <cell r="C884" t="str">
            <v>F_000-52-1-04.10-0627</v>
          </cell>
          <cell r="V884">
            <v>0</v>
          </cell>
          <cell r="CC884">
            <v>0</v>
          </cell>
          <cell r="DG884">
            <v>0</v>
          </cell>
          <cell r="EK884">
            <v>0</v>
          </cell>
        </row>
        <row r="885">
          <cell r="C885" t="str">
            <v>J_000-56-1-06.70-0005</v>
          </cell>
          <cell r="V885">
            <v>0</v>
          </cell>
          <cell r="CC885">
            <v>0</v>
          </cell>
          <cell r="DG885">
            <v>0</v>
          </cell>
          <cell r="EK885">
            <v>0</v>
          </cell>
        </row>
        <row r="886">
          <cell r="C886" t="str">
            <v>J_000-55-1-04.40-0385</v>
          </cell>
          <cell r="V886">
            <v>0</v>
          </cell>
          <cell r="CC886">
            <v>0</v>
          </cell>
          <cell r="DG886">
            <v>0</v>
          </cell>
          <cell r="EK886">
            <v>0</v>
          </cell>
        </row>
        <row r="887">
          <cell r="C887" t="str">
            <v>J_000-55-1-04.40-0386</v>
          </cell>
          <cell r="V887">
            <v>0</v>
          </cell>
          <cell r="CC887">
            <v>0</v>
          </cell>
          <cell r="DG887">
            <v>0</v>
          </cell>
          <cell r="EK887">
            <v>0</v>
          </cell>
        </row>
        <row r="893">
          <cell r="EK893">
            <v>0</v>
          </cell>
        </row>
        <row r="894">
          <cell r="EK894">
            <v>0</v>
          </cell>
        </row>
        <row r="895">
          <cell r="EK895">
            <v>0</v>
          </cell>
        </row>
        <row r="896">
          <cell r="EK896">
            <v>0</v>
          </cell>
        </row>
        <row r="897">
          <cell r="EK897">
            <v>0</v>
          </cell>
        </row>
        <row r="898">
          <cell r="EK898">
            <v>0</v>
          </cell>
        </row>
        <row r="899">
          <cell r="EK899">
            <v>0</v>
          </cell>
        </row>
        <row r="900">
          <cell r="EK900">
            <v>0</v>
          </cell>
        </row>
        <row r="901">
          <cell r="EK901">
            <v>0</v>
          </cell>
        </row>
        <row r="902">
          <cell r="EK902">
            <v>0</v>
          </cell>
        </row>
        <row r="903">
          <cell r="EK903">
            <v>0</v>
          </cell>
        </row>
        <row r="904">
          <cell r="EK904">
            <v>0</v>
          </cell>
        </row>
        <row r="905">
          <cell r="EK905">
            <v>0</v>
          </cell>
        </row>
        <row r="906">
          <cell r="EK906">
            <v>0</v>
          </cell>
        </row>
        <row r="907">
          <cell r="EK907">
            <v>0</v>
          </cell>
        </row>
        <row r="908">
          <cell r="EK908">
            <v>0</v>
          </cell>
        </row>
        <row r="909">
          <cell r="EK909">
            <v>0</v>
          </cell>
        </row>
        <row r="910">
          <cell r="EK910">
            <v>0</v>
          </cell>
        </row>
        <row r="911">
          <cell r="EK911">
            <v>0</v>
          </cell>
        </row>
        <row r="912">
          <cell r="EK912">
            <v>0</v>
          </cell>
        </row>
        <row r="913">
          <cell r="EK913">
            <v>0</v>
          </cell>
        </row>
        <row r="914">
          <cell r="EK914">
            <v>0</v>
          </cell>
        </row>
        <row r="915">
          <cell r="EK915">
            <v>0</v>
          </cell>
        </row>
        <row r="916">
          <cell r="EK916">
            <v>0</v>
          </cell>
        </row>
        <row r="917">
          <cell r="EK917">
            <v>0</v>
          </cell>
        </row>
        <row r="918">
          <cell r="EK918">
            <v>0</v>
          </cell>
        </row>
        <row r="919">
          <cell r="EK919">
            <v>0</v>
          </cell>
        </row>
        <row r="920">
          <cell r="EK920">
            <v>0</v>
          </cell>
        </row>
        <row r="1056">
          <cell r="C1056" t="str">
            <v>Г</v>
          </cell>
          <cell r="V1056">
            <v>696870.35135999997</v>
          </cell>
          <cell r="CC1056">
            <v>224550.65554000001</v>
          </cell>
          <cell r="DG1056">
            <v>23441.514629999987</v>
          </cell>
          <cell r="EK1056">
            <v>20143.471819999999</v>
          </cell>
        </row>
        <row r="1057">
          <cell r="C1057" t="str">
            <v>Г</v>
          </cell>
        </row>
        <row r="1061">
          <cell r="C1061" t="str">
            <v>Г</v>
          </cell>
          <cell r="V1061">
            <v>696870.35135999997</v>
          </cell>
          <cell r="CC1061">
            <v>224550.65554000001</v>
          </cell>
          <cell r="DG1061">
            <v>23441.514629999987</v>
          </cell>
          <cell r="EK1061">
            <v>20143.471819999999</v>
          </cell>
        </row>
        <row r="1063">
          <cell r="C1063" t="str">
            <v>F_000-55-2-01.12-0026</v>
          </cell>
          <cell r="V1063">
            <v>71590.413239999994</v>
          </cell>
          <cell r="CC1063">
            <v>133.03005000000002</v>
          </cell>
          <cell r="DG1063">
            <v>10644.80529</v>
          </cell>
          <cell r="EK1063">
            <v>20143.471819999999</v>
          </cell>
        </row>
        <row r="1064">
          <cell r="C1064" t="str">
            <v>F_000-54-2-01.21-0004</v>
          </cell>
          <cell r="V1064">
            <v>184012.70220999999</v>
          </cell>
          <cell r="CC1064">
            <v>420</v>
          </cell>
          <cell r="DG1064">
            <v>0</v>
          </cell>
          <cell r="EK1064">
            <v>0</v>
          </cell>
        </row>
        <row r="1065">
          <cell r="C1065" t="str">
            <v>F_000-54-2-01.12-0967</v>
          </cell>
          <cell r="V1065">
            <v>441267.23590999999</v>
          </cell>
          <cell r="CC1065">
            <v>223997.62549000001</v>
          </cell>
          <cell r="DG1065">
            <v>12796.709339999987</v>
          </cell>
          <cell r="EK1065">
            <v>0</v>
          </cell>
        </row>
        <row r="1066">
          <cell r="EK1066">
            <v>0</v>
          </cell>
        </row>
        <row r="1067">
          <cell r="EK1067">
            <v>0</v>
          </cell>
        </row>
        <row r="1069">
          <cell r="C1069" t="str">
            <v>Г</v>
          </cell>
          <cell r="V1069">
            <v>16161.171469999999</v>
          </cell>
          <cell r="CC1069">
            <v>16731.24826</v>
          </cell>
          <cell r="DG1069">
            <v>11.23696</v>
          </cell>
          <cell r="EK1069">
            <v>17359.422279999999</v>
          </cell>
        </row>
        <row r="1070">
          <cell r="C1070" t="str">
            <v>F_000-53-2-02.31-0630</v>
          </cell>
          <cell r="V1070">
            <v>159.72767000000022</v>
          </cell>
          <cell r="CC1070">
            <v>16641.24826</v>
          </cell>
          <cell r="DG1070">
            <v>0</v>
          </cell>
          <cell r="EK1070">
            <v>0</v>
          </cell>
        </row>
        <row r="1071">
          <cell r="C1071" t="str">
            <v>F_000-53-2-03.31-0110</v>
          </cell>
          <cell r="V1071">
            <v>16001.443799999999</v>
          </cell>
          <cell r="CC1071">
            <v>90</v>
          </cell>
          <cell r="DG1071">
            <v>0</v>
          </cell>
          <cell r="EK1071">
            <v>0</v>
          </cell>
        </row>
        <row r="1072">
          <cell r="C1072" t="str">
            <v>I_000-55-2-01.32-1849</v>
          </cell>
          <cell r="V1072">
            <v>0</v>
          </cell>
          <cell r="CC1072">
            <v>0</v>
          </cell>
          <cell r="DG1072">
            <v>11.23696</v>
          </cell>
          <cell r="EK1072">
            <v>17359.422279999999</v>
          </cell>
        </row>
        <row r="1074">
          <cell r="EK1074">
            <v>0</v>
          </cell>
        </row>
        <row r="1075">
          <cell r="EK1075">
            <v>0</v>
          </cell>
        </row>
        <row r="1076">
          <cell r="EK1076">
            <v>0</v>
          </cell>
        </row>
        <row r="1077">
          <cell r="EK1077">
            <v>0</v>
          </cell>
        </row>
        <row r="1078">
          <cell r="EK1078">
            <v>0</v>
          </cell>
        </row>
        <row r="1079">
          <cell r="EK1079">
            <v>0</v>
          </cell>
        </row>
        <row r="1080">
          <cell r="EK1080">
            <v>0</v>
          </cell>
        </row>
        <row r="1081">
          <cell r="C1081" t="str">
            <v>Г</v>
          </cell>
          <cell r="V1081">
            <v>0</v>
          </cell>
          <cell r="CC1081">
            <v>0</v>
          </cell>
          <cell r="DG1081">
            <v>0</v>
          </cell>
          <cell r="EK1081">
            <v>0</v>
          </cell>
        </row>
        <row r="1088">
          <cell r="C1088" t="str">
            <v>Г</v>
          </cell>
          <cell r="V1088">
            <v>24709.902459999994</v>
          </cell>
          <cell r="CC1088">
            <v>72086.332599999994</v>
          </cell>
          <cell r="DG1088">
            <v>191695.06152000008</v>
          </cell>
          <cell r="EK1088">
            <v>264654.59814000007</v>
          </cell>
        </row>
        <row r="1089">
          <cell r="C1089" t="str">
            <v>F_000-54-1-06.70-0669</v>
          </cell>
          <cell r="V1089">
            <v>0</v>
          </cell>
          <cell r="CC1089">
            <v>0</v>
          </cell>
          <cell r="DG1089">
            <v>0</v>
          </cell>
          <cell r="EK1089">
            <v>0</v>
          </cell>
        </row>
        <row r="1090">
          <cell r="C1090" t="str">
            <v>I_000-55-1-04.40-0001</v>
          </cell>
          <cell r="V1090">
            <v>0</v>
          </cell>
          <cell r="CC1090">
            <v>0</v>
          </cell>
          <cell r="DG1090">
            <v>0</v>
          </cell>
          <cell r="EK1090">
            <v>0</v>
          </cell>
        </row>
        <row r="1091">
          <cell r="C1091" t="str">
            <v>F_000-52-2-06.70-0002</v>
          </cell>
          <cell r="V1091">
            <v>0</v>
          </cell>
          <cell r="CC1091">
            <v>0</v>
          </cell>
          <cell r="DG1091">
            <v>0</v>
          </cell>
          <cell r="EK1091">
            <v>0</v>
          </cell>
        </row>
        <row r="1092">
          <cell r="C1092" t="str">
            <v>F_000-55-2-06.70-0001</v>
          </cell>
          <cell r="V1092">
            <v>0</v>
          </cell>
          <cell r="CC1092">
            <v>0</v>
          </cell>
          <cell r="DG1092">
            <v>0</v>
          </cell>
          <cell r="EK1092">
            <v>0</v>
          </cell>
        </row>
        <row r="1093">
          <cell r="C1093" t="str">
            <v>F_000-53-1-06.20-0001</v>
          </cell>
          <cell r="V1093">
            <v>0</v>
          </cell>
          <cell r="CC1093">
            <v>0</v>
          </cell>
          <cell r="DG1093">
            <v>0</v>
          </cell>
          <cell r="EK1093">
            <v>0</v>
          </cell>
        </row>
        <row r="1094">
          <cell r="C1094" t="str">
            <v>G_000-51-1-06.20-0001</v>
          </cell>
          <cell r="V1094">
            <v>0</v>
          </cell>
          <cell r="CC1094">
            <v>0</v>
          </cell>
          <cell r="DG1094">
            <v>0</v>
          </cell>
          <cell r="EK1094">
            <v>0</v>
          </cell>
        </row>
        <row r="1095">
          <cell r="C1095" t="str">
            <v>G_000-52-1-06.20-0618</v>
          </cell>
          <cell r="V1095">
            <v>0</v>
          </cell>
          <cell r="CC1095">
            <v>0</v>
          </cell>
          <cell r="DG1095">
            <v>0</v>
          </cell>
          <cell r="EK1095">
            <v>0</v>
          </cell>
        </row>
        <row r="1096">
          <cell r="C1096" t="str">
            <v>G_000-54-1-06.20-0001</v>
          </cell>
          <cell r="V1096">
            <v>0</v>
          </cell>
          <cell r="CC1096">
            <v>0</v>
          </cell>
          <cell r="DG1096">
            <v>0</v>
          </cell>
          <cell r="EK1096">
            <v>0</v>
          </cell>
        </row>
        <row r="1097">
          <cell r="C1097" t="str">
            <v>G_000-55-1-06.20-0626</v>
          </cell>
          <cell r="V1097">
            <v>0</v>
          </cell>
          <cell r="CC1097">
            <v>0</v>
          </cell>
          <cell r="DG1097">
            <v>120.80763</v>
          </cell>
          <cell r="EK1097">
            <v>3200</v>
          </cell>
        </row>
        <row r="1098">
          <cell r="C1098" t="str">
            <v>G_000-53-1-06.20-0002</v>
          </cell>
          <cell r="V1098">
            <v>0</v>
          </cell>
          <cell r="CC1098">
            <v>0</v>
          </cell>
          <cell r="DG1098">
            <v>0</v>
          </cell>
          <cell r="EK1098">
            <v>0</v>
          </cell>
        </row>
        <row r="1099">
          <cell r="C1099" t="str">
            <v>F_000-56-1-07.10-0001</v>
          </cell>
          <cell r="V1099">
            <v>0</v>
          </cell>
          <cell r="CC1099">
            <v>0</v>
          </cell>
          <cell r="DG1099">
            <v>0</v>
          </cell>
          <cell r="EK1099">
            <v>5.7</v>
          </cell>
        </row>
        <row r="1100">
          <cell r="C1100" t="str">
            <v>G_000-56-1-07.10-0104</v>
          </cell>
          <cell r="V1100">
            <v>0</v>
          </cell>
          <cell r="CC1100">
            <v>0</v>
          </cell>
          <cell r="DG1100">
            <v>3781.85</v>
          </cell>
          <cell r="EK1100">
            <v>0</v>
          </cell>
        </row>
        <row r="1101">
          <cell r="C1101" t="str">
            <v>G_000-56-1-07.10-0105</v>
          </cell>
          <cell r="V1101">
            <v>0</v>
          </cell>
          <cell r="CC1101">
            <v>0</v>
          </cell>
          <cell r="DG1101">
            <v>7502.75</v>
          </cell>
          <cell r="EK1101">
            <v>0</v>
          </cell>
        </row>
        <row r="1102">
          <cell r="C1102" t="str">
            <v>G_000-56-1-07.10-0109</v>
          </cell>
          <cell r="V1102">
            <v>0</v>
          </cell>
          <cell r="CC1102">
            <v>0</v>
          </cell>
          <cell r="DG1102">
            <v>3402.85</v>
          </cell>
          <cell r="EK1102">
            <v>10598.55</v>
          </cell>
        </row>
        <row r="1103">
          <cell r="C1103" t="str">
            <v>G_000-56-1-07.10-0110</v>
          </cell>
          <cell r="V1103">
            <v>5.5</v>
          </cell>
          <cell r="CC1103">
            <v>4800</v>
          </cell>
          <cell r="DG1103">
            <v>7605.4999999999991</v>
          </cell>
          <cell r="EK1103">
            <v>12506</v>
          </cell>
        </row>
        <row r="1104">
          <cell r="C1104" t="str">
            <v>G_000-56-1-07.10-0111</v>
          </cell>
          <cell r="V1104">
            <v>0</v>
          </cell>
          <cell r="CC1104">
            <v>0</v>
          </cell>
          <cell r="DG1104">
            <v>491.65000000000003</v>
          </cell>
          <cell r="EK1104">
            <v>0</v>
          </cell>
        </row>
        <row r="1105">
          <cell r="C1105" t="str">
            <v>G_000-56-1-07.10-0112</v>
          </cell>
          <cell r="V1105">
            <v>0</v>
          </cell>
          <cell r="CC1105">
            <v>22.8</v>
          </cell>
          <cell r="DG1105">
            <v>10391.975999999999</v>
          </cell>
          <cell r="EK1105">
            <v>13302.722159999994</v>
          </cell>
        </row>
        <row r="1106">
          <cell r="C1106" t="str">
            <v>G_000-56-1-07.10-0113</v>
          </cell>
          <cell r="V1106">
            <v>0</v>
          </cell>
          <cell r="CC1106">
            <v>11.4</v>
          </cell>
          <cell r="DG1106">
            <v>13734.561</v>
          </cell>
          <cell r="EK1106">
            <v>14130.688539999999</v>
          </cell>
        </row>
        <row r="1107">
          <cell r="C1107" t="str">
            <v>G_000-56-1-07.10-0115</v>
          </cell>
          <cell r="V1107">
            <v>0</v>
          </cell>
          <cell r="CC1107">
            <v>0</v>
          </cell>
          <cell r="DG1107">
            <v>4073.7499999999995</v>
          </cell>
          <cell r="EK1107">
            <v>0</v>
          </cell>
        </row>
        <row r="1108">
          <cell r="C1108" t="str">
            <v>G_000-56-1-07.10-0118</v>
          </cell>
          <cell r="V1108">
            <v>0</v>
          </cell>
          <cell r="CC1108">
            <v>0</v>
          </cell>
          <cell r="DG1108">
            <v>3840.6590000000001</v>
          </cell>
          <cell r="EK1108">
            <v>0</v>
          </cell>
        </row>
        <row r="1109">
          <cell r="C1109" t="str">
            <v>G_000-56-1-07.10-0119</v>
          </cell>
          <cell r="V1109">
            <v>0</v>
          </cell>
          <cell r="CC1109">
            <v>0</v>
          </cell>
          <cell r="DG1109">
            <v>0</v>
          </cell>
          <cell r="EK1109">
            <v>2.85</v>
          </cell>
        </row>
        <row r="1110">
          <cell r="C1110" t="str">
            <v>G_000-56-1-07.10-0120</v>
          </cell>
          <cell r="V1110">
            <v>0</v>
          </cell>
          <cell r="CC1110">
            <v>0</v>
          </cell>
          <cell r="DG1110">
            <v>0</v>
          </cell>
          <cell r="EK1110">
            <v>0</v>
          </cell>
        </row>
        <row r="1111">
          <cell r="C1111" t="str">
            <v>G_000-56-1-07.10-0122</v>
          </cell>
          <cell r="V1111">
            <v>0.85</v>
          </cell>
          <cell r="CC1111">
            <v>4802.8500000000004</v>
          </cell>
          <cell r="DG1111">
            <v>3544.9996600000004</v>
          </cell>
          <cell r="EK1111">
            <v>0</v>
          </cell>
        </row>
        <row r="1112">
          <cell r="C1112" t="str">
            <v>G_000-56-1-07.10-0123</v>
          </cell>
          <cell r="V1112">
            <v>0</v>
          </cell>
          <cell r="CC1112">
            <v>0</v>
          </cell>
          <cell r="DG1112">
            <v>4279.2860000000001</v>
          </cell>
          <cell r="EK1112">
            <v>0</v>
          </cell>
        </row>
        <row r="1113">
          <cell r="C1113" t="str">
            <v>G_000-56-1-07.10-0124</v>
          </cell>
          <cell r="V1113">
            <v>0</v>
          </cell>
          <cell r="CC1113">
            <v>0</v>
          </cell>
          <cell r="DG1113">
            <v>0</v>
          </cell>
          <cell r="EK1113">
            <v>0</v>
          </cell>
        </row>
        <row r="1114">
          <cell r="C1114" t="str">
            <v>G_000-56-1-07.10-0126</v>
          </cell>
          <cell r="V1114">
            <v>0</v>
          </cell>
          <cell r="CC1114">
            <v>8005.6000299999996</v>
          </cell>
          <cell r="DG1114">
            <v>8000</v>
          </cell>
          <cell r="EK1114">
            <v>0</v>
          </cell>
        </row>
        <row r="1115">
          <cell r="C1115" t="str">
            <v>G_000-56-1-07.10-0130</v>
          </cell>
          <cell r="V1115">
            <v>0</v>
          </cell>
          <cell r="CC1115">
            <v>12617.050000000001</v>
          </cell>
          <cell r="DG1115">
            <v>0</v>
          </cell>
          <cell r="EK1115">
            <v>0</v>
          </cell>
        </row>
        <row r="1116">
          <cell r="C1116" t="str">
            <v>G_000-56-1-07.10-0131</v>
          </cell>
          <cell r="V1116">
            <v>0</v>
          </cell>
          <cell r="CC1116">
            <v>0</v>
          </cell>
          <cell r="DG1116">
            <v>0</v>
          </cell>
          <cell r="EK1116">
            <v>0</v>
          </cell>
        </row>
        <row r="1117">
          <cell r="C1117" t="str">
            <v>G_000-56-1-07.10-0132</v>
          </cell>
          <cell r="V1117">
            <v>0</v>
          </cell>
          <cell r="CC1117">
            <v>0</v>
          </cell>
          <cell r="DG1117">
            <v>4151.75</v>
          </cell>
          <cell r="EK1117">
            <v>0</v>
          </cell>
        </row>
        <row r="1118">
          <cell r="C1118" t="str">
            <v>G_000-56-1-07.10-0133</v>
          </cell>
          <cell r="V1118">
            <v>0</v>
          </cell>
          <cell r="CC1118">
            <v>0</v>
          </cell>
          <cell r="DG1118">
            <v>2002.35</v>
          </cell>
          <cell r="EK1118">
            <v>0</v>
          </cell>
        </row>
        <row r="1119">
          <cell r="C1119" t="str">
            <v>G_000-56-1-07.10-0135</v>
          </cell>
          <cell r="V1119">
            <v>0</v>
          </cell>
          <cell r="CC1119">
            <v>0</v>
          </cell>
          <cell r="DG1119">
            <v>2102.35</v>
          </cell>
          <cell r="EK1119">
            <v>0</v>
          </cell>
        </row>
        <row r="1120">
          <cell r="C1120" t="str">
            <v>G_000-56-1-07.10-0136</v>
          </cell>
          <cell r="V1120">
            <v>0</v>
          </cell>
          <cell r="CC1120">
            <v>0</v>
          </cell>
          <cell r="DG1120">
            <v>2292.35</v>
          </cell>
          <cell r="EK1120">
            <v>0</v>
          </cell>
        </row>
        <row r="1121">
          <cell r="C1121" t="str">
            <v>G_000-56-1-07.10-0137</v>
          </cell>
          <cell r="V1121">
            <v>0</v>
          </cell>
          <cell r="CC1121">
            <v>0</v>
          </cell>
          <cell r="DG1121">
            <v>1412.45</v>
          </cell>
          <cell r="EK1121">
            <v>0</v>
          </cell>
        </row>
        <row r="1122">
          <cell r="C1122" t="str">
            <v>G_000-56-1-07.10-0138</v>
          </cell>
          <cell r="V1122">
            <v>0</v>
          </cell>
          <cell r="CC1122">
            <v>0</v>
          </cell>
          <cell r="DG1122">
            <v>1762.3500000000001</v>
          </cell>
          <cell r="EK1122">
            <v>0</v>
          </cell>
        </row>
        <row r="1123">
          <cell r="C1123" t="str">
            <v>G_000-56-1-07.10-0139</v>
          </cell>
          <cell r="V1123">
            <v>0</v>
          </cell>
          <cell r="CC1123">
            <v>0</v>
          </cell>
          <cell r="DG1123">
            <v>1352.3500000000001</v>
          </cell>
          <cell r="EK1123">
            <v>0</v>
          </cell>
        </row>
        <row r="1124">
          <cell r="C1124" t="str">
            <v>G_000-56-1-07.10-0140</v>
          </cell>
          <cell r="V1124">
            <v>0</v>
          </cell>
          <cell r="CC1124">
            <v>0</v>
          </cell>
          <cell r="DG1124">
            <v>0</v>
          </cell>
          <cell r="EK1124">
            <v>18316.45</v>
          </cell>
        </row>
        <row r="1125">
          <cell r="C1125" t="str">
            <v>G_000-56-1-07.10-0141</v>
          </cell>
          <cell r="V1125">
            <v>0</v>
          </cell>
          <cell r="CC1125">
            <v>0</v>
          </cell>
          <cell r="DG1125">
            <v>547.4</v>
          </cell>
          <cell r="EK1125">
            <v>0</v>
          </cell>
        </row>
        <row r="1126">
          <cell r="C1126" t="str">
            <v>G_000-56-1-07.10-0142</v>
          </cell>
          <cell r="V1126">
            <v>0</v>
          </cell>
          <cell r="CC1126">
            <v>0</v>
          </cell>
          <cell r="DG1126">
            <v>0</v>
          </cell>
          <cell r="EK1126">
            <v>0</v>
          </cell>
        </row>
        <row r="1127">
          <cell r="C1127" t="str">
            <v>G_000-56-1-07.10-0144</v>
          </cell>
          <cell r="V1127">
            <v>0</v>
          </cell>
          <cell r="CC1127">
            <v>2.875</v>
          </cell>
          <cell r="DG1127">
            <v>77.347499999999997</v>
          </cell>
          <cell r="EK1127">
            <v>0</v>
          </cell>
        </row>
        <row r="1128">
          <cell r="C1128" t="str">
            <v>G_000-56-1-07.10-0145</v>
          </cell>
          <cell r="V1128">
            <v>0</v>
          </cell>
          <cell r="CC1128">
            <v>0</v>
          </cell>
          <cell r="DG1128">
            <v>509.1</v>
          </cell>
          <cell r="EK1128">
            <v>0</v>
          </cell>
        </row>
        <row r="1129">
          <cell r="C1129" t="str">
            <v>G_000-56-1-07.10-0147</v>
          </cell>
          <cell r="V1129">
            <v>0</v>
          </cell>
          <cell r="CC1129">
            <v>0</v>
          </cell>
          <cell r="DG1129">
            <v>1439.5900000000001</v>
          </cell>
          <cell r="EK1129">
            <v>0</v>
          </cell>
        </row>
        <row r="1130">
          <cell r="C1130" t="str">
            <v>G_000-56-1-07.10-0149</v>
          </cell>
          <cell r="V1130">
            <v>0</v>
          </cell>
          <cell r="CC1130">
            <v>3.2749999999999999</v>
          </cell>
          <cell r="DG1130">
            <v>3765.6570400000001</v>
          </cell>
          <cell r="EK1130">
            <v>0</v>
          </cell>
        </row>
        <row r="1131">
          <cell r="C1131" t="str">
            <v>G_000-56-1-07.10-0150</v>
          </cell>
          <cell r="V1131">
            <v>0</v>
          </cell>
          <cell r="CC1131">
            <v>0</v>
          </cell>
          <cell r="DG1131">
            <v>0</v>
          </cell>
          <cell r="EK1131">
            <v>0</v>
          </cell>
        </row>
        <row r="1132">
          <cell r="C1132" t="str">
            <v>G_000-56-1-07.10-0151</v>
          </cell>
          <cell r="V1132">
            <v>0</v>
          </cell>
          <cell r="CC1132">
            <v>37.049999999999997</v>
          </cell>
          <cell r="DG1132">
            <v>13530.829000000002</v>
          </cell>
          <cell r="EK1132">
            <v>9379.2420000000002</v>
          </cell>
        </row>
        <row r="1133">
          <cell r="C1133" t="str">
            <v>G_000-56-1-07.10-0152</v>
          </cell>
          <cell r="V1133">
            <v>0</v>
          </cell>
          <cell r="CC1133">
            <v>0</v>
          </cell>
          <cell r="DG1133">
            <v>2.85</v>
          </cell>
          <cell r="EK1133">
            <v>653.53600000000006</v>
          </cell>
        </row>
        <row r="1134">
          <cell r="C1134" t="str">
            <v>G_000-56-1-07.10-0153</v>
          </cell>
          <cell r="V1134">
            <v>8.5500000000000007</v>
          </cell>
          <cell r="CC1134">
            <v>2187.0855099999999</v>
          </cell>
          <cell r="DG1134">
            <v>4245.7070000000003</v>
          </cell>
          <cell r="EK1134">
            <v>16976.470219999999</v>
          </cell>
        </row>
        <row r="1135">
          <cell r="C1135" t="str">
            <v>G_000-56-1-07.10-0155</v>
          </cell>
          <cell r="V1135">
            <v>0</v>
          </cell>
          <cell r="CC1135">
            <v>0</v>
          </cell>
          <cell r="DG1135">
            <v>13396.018</v>
          </cell>
          <cell r="EK1135">
            <v>0</v>
          </cell>
        </row>
        <row r="1136">
          <cell r="C1136" t="str">
            <v>G_000-56-1-07.10-0157</v>
          </cell>
          <cell r="V1136">
            <v>0</v>
          </cell>
          <cell r="CC1136">
            <v>0</v>
          </cell>
          <cell r="DG1136">
            <v>0</v>
          </cell>
          <cell r="EK1136">
            <v>0</v>
          </cell>
        </row>
        <row r="1137">
          <cell r="C1137" t="str">
            <v>G_000-56-1-07.10-0159</v>
          </cell>
          <cell r="V1137">
            <v>0</v>
          </cell>
          <cell r="CC1137">
            <v>2.75</v>
          </cell>
          <cell r="DG1137">
            <v>14735.5</v>
          </cell>
          <cell r="EK1137">
            <v>0</v>
          </cell>
        </row>
        <row r="1138">
          <cell r="C1138" t="str">
            <v>I_000-56-1-07.10-0161</v>
          </cell>
          <cell r="V1138">
            <v>0</v>
          </cell>
          <cell r="CC1138">
            <v>0</v>
          </cell>
          <cell r="DG1138">
            <v>0</v>
          </cell>
          <cell r="EK1138">
            <v>4043.8610800000001</v>
          </cell>
        </row>
        <row r="1139">
          <cell r="C1139" t="str">
            <v>I_000-56-1-07.10-0164</v>
          </cell>
          <cell r="V1139">
            <v>0</v>
          </cell>
          <cell r="CC1139">
            <v>0</v>
          </cell>
          <cell r="DG1139">
            <v>0</v>
          </cell>
          <cell r="EK1139">
            <v>5602.75</v>
          </cell>
        </row>
        <row r="1140">
          <cell r="C1140" t="str">
            <v>I_000-56-1-07.10-0165</v>
          </cell>
          <cell r="V1140">
            <v>0</v>
          </cell>
          <cell r="CC1140">
            <v>0</v>
          </cell>
          <cell r="DG1140">
            <v>0</v>
          </cell>
          <cell r="EK1140">
            <v>15668.55</v>
          </cell>
        </row>
        <row r="1141">
          <cell r="C1141" t="str">
            <v>I_000-56-1-07.10-0166</v>
          </cell>
          <cell r="V1141">
            <v>0</v>
          </cell>
          <cell r="CC1141">
            <v>0</v>
          </cell>
          <cell r="DG1141">
            <v>0</v>
          </cell>
          <cell r="EK1141">
            <v>12303.699999999999</v>
          </cell>
        </row>
        <row r="1142">
          <cell r="C1142" t="str">
            <v>I_000-56-1-07.10-0172</v>
          </cell>
          <cell r="V1142">
            <v>0</v>
          </cell>
          <cell r="CC1142">
            <v>0</v>
          </cell>
          <cell r="DG1142">
            <v>0</v>
          </cell>
          <cell r="EK1142">
            <v>0</v>
          </cell>
        </row>
        <row r="1143">
          <cell r="C1143" t="str">
            <v>I_000-56-1-07.10-0167</v>
          </cell>
          <cell r="V1143">
            <v>0</v>
          </cell>
          <cell r="CC1143">
            <v>0</v>
          </cell>
          <cell r="DG1143">
            <v>0</v>
          </cell>
          <cell r="EK1143">
            <v>6591.68</v>
          </cell>
        </row>
        <row r="1144">
          <cell r="C1144" t="str">
            <v>I_000-56-1-07.10-0168</v>
          </cell>
          <cell r="V1144">
            <v>0</v>
          </cell>
          <cell r="CC1144">
            <v>0</v>
          </cell>
          <cell r="DG1144">
            <v>0</v>
          </cell>
          <cell r="EK1144">
            <v>4491.75</v>
          </cell>
        </row>
        <row r="1145">
          <cell r="C1145" t="str">
            <v>I_000-56-1-07.10-0169</v>
          </cell>
          <cell r="V1145">
            <v>0</v>
          </cell>
          <cell r="CC1145">
            <v>0</v>
          </cell>
          <cell r="DG1145">
            <v>0</v>
          </cell>
          <cell r="EK1145">
            <v>10331</v>
          </cell>
        </row>
        <row r="1146">
          <cell r="C1146" t="str">
            <v>I_000-56-1-07.10-0170</v>
          </cell>
          <cell r="V1146">
            <v>0</v>
          </cell>
          <cell r="CC1146">
            <v>0</v>
          </cell>
          <cell r="DG1146">
            <v>0</v>
          </cell>
          <cell r="EK1146">
            <v>0</v>
          </cell>
        </row>
        <row r="1147">
          <cell r="C1147" t="str">
            <v>I_000-56-1-07.10-0171</v>
          </cell>
          <cell r="V1147">
            <v>0</v>
          </cell>
          <cell r="CC1147">
            <v>0</v>
          </cell>
          <cell r="DG1147">
            <v>0</v>
          </cell>
          <cell r="EK1147">
            <v>0</v>
          </cell>
        </row>
        <row r="1148">
          <cell r="C1148" t="str">
            <v>I_000-56-1-07.10-0175</v>
          </cell>
          <cell r="V1148">
            <v>0</v>
          </cell>
          <cell r="CC1148">
            <v>0</v>
          </cell>
          <cell r="DG1148">
            <v>0</v>
          </cell>
          <cell r="EK1148">
            <v>5.7</v>
          </cell>
        </row>
        <row r="1149">
          <cell r="C1149" t="str">
            <v>I_000-56-1-07.10-0177</v>
          </cell>
          <cell r="V1149">
            <v>0</v>
          </cell>
          <cell r="CC1149">
            <v>0</v>
          </cell>
          <cell r="DG1149">
            <v>0</v>
          </cell>
          <cell r="EK1149">
            <v>0</v>
          </cell>
        </row>
        <row r="1150">
          <cell r="C1150" t="str">
            <v>I_000-56-1-07.10-0178</v>
          </cell>
          <cell r="V1150">
            <v>0</v>
          </cell>
          <cell r="CC1150">
            <v>0</v>
          </cell>
          <cell r="DG1150">
            <v>0</v>
          </cell>
          <cell r="EK1150">
            <v>0</v>
          </cell>
        </row>
        <row r="1151">
          <cell r="C1151" t="str">
            <v>I_000-56-1-07.10-0179</v>
          </cell>
          <cell r="V1151">
            <v>0</v>
          </cell>
          <cell r="CC1151">
            <v>0</v>
          </cell>
          <cell r="DG1151">
            <v>0</v>
          </cell>
          <cell r="EK1151">
            <v>0</v>
          </cell>
        </row>
        <row r="1152">
          <cell r="C1152" t="str">
            <v>I_000-56-1-07.10-0180</v>
          </cell>
          <cell r="V1152">
            <v>0</v>
          </cell>
          <cell r="CC1152">
            <v>0</v>
          </cell>
          <cell r="DG1152">
            <v>0</v>
          </cell>
          <cell r="EK1152">
            <v>4432.75</v>
          </cell>
        </row>
        <row r="1153">
          <cell r="C1153" t="str">
            <v>I_000-56-1-07.10-0181</v>
          </cell>
          <cell r="V1153">
            <v>0</v>
          </cell>
          <cell r="CC1153">
            <v>0</v>
          </cell>
          <cell r="DG1153">
            <v>0</v>
          </cell>
          <cell r="EK1153">
            <v>0</v>
          </cell>
        </row>
        <row r="1154">
          <cell r="C1154" t="str">
            <v>I_000-56-1-07.10-0182</v>
          </cell>
          <cell r="V1154">
            <v>0</v>
          </cell>
          <cell r="CC1154">
            <v>0</v>
          </cell>
          <cell r="DG1154">
            <v>0</v>
          </cell>
          <cell r="EK1154">
            <v>0</v>
          </cell>
        </row>
        <row r="1155">
          <cell r="C1155" t="str">
            <v>I_000-56-1-07.10-0183</v>
          </cell>
          <cell r="V1155">
            <v>0</v>
          </cell>
          <cell r="CC1155">
            <v>0</v>
          </cell>
          <cell r="DG1155">
            <v>0</v>
          </cell>
          <cell r="EK1155">
            <v>0</v>
          </cell>
        </row>
        <row r="1156">
          <cell r="C1156" t="str">
            <v>I_000-56-1-07.10-0184</v>
          </cell>
          <cell r="V1156">
            <v>0</v>
          </cell>
          <cell r="CC1156">
            <v>0</v>
          </cell>
          <cell r="DG1156">
            <v>0</v>
          </cell>
          <cell r="EK1156">
            <v>0</v>
          </cell>
        </row>
        <row r="1157">
          <cell r="C1157" t="str">
            <v>F_000-56-1-04.50-0955</v>
          </cell>
          <cell r="V1157">
            <v>20495.805699999997</v>
          </cell>
          <cell r="CC1157">
            <v>13560</v>
          </cell>
          <cell r="DG1157">
            <v>0</v>
          </cell>
          <cell r="EK1157">
            <v>0</v>
          </cell>
        </row>
        <row r="1158">
          <cell r="C1158" t="str">
            <v>F_000-56-1-07.10-0005</v>
          </cell>
          <cell r="V1158">
            <v>2.85</v>
          </cell>
          <cell r="CC1158">
            <v>450</v>
          </cell>
          <cell r="DG1158">
            <v>0</v>
          </cell>
          <cell r="EK1158">
            <v>0</v>
          </cell>
        </row>
        <row r="1159">
          <cell r="C1159" t="str">
            <v>F_000-56-1-07.10-0021</v>
          </cell>
          <cell r="V1159">
            <v>0</v>
          </cell>
          <cell r="CC1159">
            <v>316.8</v>
          </cell>
          <cell r="DG1159">
            <v>0</v>
          </cell>
          <cell r="EK1159">
            <v>0</v>
          </cell>
        </row>
        <row r="1160">
          <cell r="C1160" t="str">
            <v>I_000-56-1-07.10-0186</v>
          </cell>
          <cell r="V1160">
            <v>0</v>
          </cell>
          <cell r="CC1160">
            <v>0</v>
          </cell>
          <cell r="DG1160">
            <v>0</v>
          </cell>
          <cell r="EK1160">
            <v>0</v>
          </cell>
        </row>
        <row r="1161">
          <cell r="C1161" t="str">
            <v>I_000-56-1-07.10-0188</v>
          </cell>
          <cell r="V1161">
            <v>0</v>
          </cell>
          <cell r="CC1161">
            <v>0</v>
          </cell>
          <cell r="DG1161">
            <v>0</v>
          </cell>
          <cell r="EK1161">
            <v>0</v>
          </cell>
        </row>
        <row r="1162">
          <cell r="C1162" t="str">
            <v>F_000-56-1-07.20-0104</v>
          </cell>
          <cell r="V1162">
            <v>0</v>
          </cell>
          <cell r="CC1162">
            <v>7511.7048599999998</v>
          </cell>
          <cell r="DG1162">
            <v>14291.074999999999</v>
          </cell>
          <cell r="EK1162">
            <v>6802.1132799999996</v>
          </cell>
        </row>
        <row r="1163">
          <cell r="C1163" t="str">
            <v>F_000-56-1-07.20-0105</v>
          </cell>
          <cell r="V1163">
            <v>0</v>
          </cell>
          <cell r="CC1163">
            <v>0</v>
          </cell>
          <cell r="DG1163">
            <v>3206.8926799999999</v>
          </cell>
          <cell r="EK1163">
            <v>3865.4333999999999</v>
          </cell>
        </row>
        <row r="1164">
          <cell r="C1164" t="str">
            <v>F_000-56-1-07.20-0107</v>
          </cell>
          <cell r="V1164">
            <v>0</v>
          </cell>
          <cell r="CC1164">
            <v>1067.9476000000002</v>
          </cell>
          <cell r="DG1164">
            <v>0</v>
          </cell>
          <cell r="EK1164">
            <v>1626.0641900000001</v>
          </cell>
        </row>
        <row r="1165">
          <cell r="C1165" t="str">
            <v>F_000-56-1-07.20-0108</v>
          </cell>
          <cell r="V1165">
            <v>0</v>
          </cell>
          <cell r="CC1165">
            <v>498.56</v>
          </cell>
          <cell r="DG1165">
            <v>1738.9972400000001</v>
          </cell>
          <cell r="EK1165">
            <v>1508.74694</v>
          </cell>
        </row>
        <row r="1166">
          <cell r="C1166" t="str">
            <v>F_000-56-1-07.30-0105</v>
          </cell>
          <cell r="V1166">
            <v>0</v>
          </cell>
          <cell r="CC1166">
            <v>5809.9859999999999</v>
          </cell>
          <cell r="DG1166">
            <v>851.48794999999996</v>
          </cell>
          <cell r="EK1166">
            <v>918.29600000000005</v>
          </cell>
        </row>
        <row r="1167">
          <cell r="C1167" t="str">
            <v>F_000-56-1-07.30-0106</v>
          </cell>
          <cell r="V1167">
            <v>0</v>
          </cell>
          <cell r="CC1167">
            <v>0</v>
          </cell>
          <cell r="DG1167">
            <v>2539.9381500000004</v>
          </cell>
          <cell r="EK1167">
            <v>4692.3359799999998</v>
          </cell>
        </row>
        <row r="1168">
          <cell r="C1168" t="str">
            <v>F_000-56-1-07.30-0107</v>
          </cell>
          <cell r="V1168">
            <v>0</v>
          </cell>
          <cell r="CC1168">
            <v>2700</v>
          </cell>
          <cell r="DG1168">
            <v>2497</v>
          </cell>
          <cell r="EK1168">
            <v>1191.376</v>
          </cell>
        </row>
        <row r="1169">
          <cell r="C1169" t="str">
            <v>F_000-56-1-07.30-0108</v>
          </cell>
          <cell r="V1169">
            <v>0</v>
          </cell>
          <cell r="CC1169">
            <v>3026.8720000000003</v>
          </cell>
          <cell r="DG1169">
            <v>2198.34</v>
          </cell>
          <cell r="EK1169">
            <v>0</v>
          </cell>
        </row>
        <row r="1170">
          <cell r="C1170" t="str">
            <v>F_000-56-1-07.30-0109</v>
          </cell>
          <cell r="V1170">
            <v>0</v>
          </cell>
          <cell r="CC1170">
            <v>156.19660000000002</v>
          </cell>
          <cell r="DG1170">
            <v>841.79128000000003</v>
          </cell>
          <cell r="EK1170">
            <v>0</v>
          </cell>
        </row>
        <row r="1171">
          <cell r="C1171" t="str">
            <v>F_000-56-1-07.30-0111</v>
          </cell>
          <cell r="V1171">
            <v>0</v>
          </cell>
          <cell r="CC1171">
            <v>3724.7263000000003</v>
          </cell>
          <cell r="DG1171">
            <v>1978.2060000000001</v>
          </cell>
          <cell r="EK1171">
            <v>0</v>
          </cell>
        </row>
        <row r="1172">
          <cell r="C1172" t="str">
            <v>I_000-52-2-04.30-0001</v>
          </cell>
          <cell r="V1172">
            <v>0</v>
          </cell>
          <cell r="CC1172">
            <v>0</v>
          </cell>
          <cell r="DG1172">
            <v>904.17645000000005</v>
          </cell>
          <cell r="EK1172">
            <v>20634.795239999999</v>
          </cell>
        </row>
        <row r="1173">
          <cell r="C1173" t="str">
            <v>F_000-55-2-08.10-1522</v>
          </cell>
          <cell r="V1173">
            <v>0</v>
          </cell>
          <cell r="CC1173">
            <v>738.52332000000001</v>
          </cell>
          <cell r="DG1173">
            <v>9292.2015399999982</v>
          </cell>
          <cell r="EK1173">
            <v>0</v>
          </cell>
        </row>
        <row r="1174">
          <cell r="C1174" t="str">
            <v>G_000-56-1-07.10-0125</v>
          </cell>
          <cell r="V1174">
            <v>0</v>
          </cell>
          <cell r="CC1174">
            <v>2.85</v>
          </cell>
          <cell r="DG1174">
            <v>6498</v>
          </cell>
          <cell r="EK1174">
            <v>0</v>
          </cell>
        </row>
        <row r="1175">
          <cell r="C1175" t="str">
            <v>G_000-56-1-07.10-0156</v>
          </cell>
          <cell r="V1175">
            <v>0</v>
          </cell>
          <cell r="CC1175">
            <v>0</v>
          </cell>
          <cell r="DG1175">
            <v>0</v>
          </cell>
          <cell r="EK1175">
            <v>0</v>
          </cell>
        </row>
        <row r="1176">
          <cell r="C1176" t="str">
            <v>G_000-56-1-07.10-0160</v>
          </cell>
          <cell r="V1176">
            <v>0</v>
          </cell>
          <cell r="CC1176">
            <v>0</v>
          </cell>
          <cell r="DG1176">
            <v>0</v>
          </cell>
          <cell r="EK1176">
            <v>0</v>
          </cell>
        </row>
        <row r="1177">
          <cell r="C1177" t="str">
            <v>G_000-56-1-07.10-0103</v>
          </cell>
          <cell r="V1177">
            <v>0</v>
          </cell>
          <cell r="CC1177">
            <v>0</v>
          </cell>
          <cell r="DG1177">
            <v>0</v>
          </cell>
          <cell r="EK1177">
            <v>0</v>
          </cell>
        </row>
        <row r="1178">
          <cell r="C1178" t="str">
            <v>G_000-56-1-07.10-0106</v>
          </cell>
          <cell r="V1178">
            <v>0</v>
          </cell>
          <cell r="CC1178">
            <v>0</v>
          </cell>
          <cell r="DG1178">
            <v>0</v>
          </cell>
          <cell r="EK1178">
            <v>9214.75</v>
          </cell>
        </row>
        <row r="1179">
          <cell r="C1179" t="str">
            <v>G_000-56-1-07.10-0107</v>
          </cell>
          <cell r="V1179">
            <v>0</v>
          </cell>
          <cell r="CC1179">
            <v>0</v>
          </cell>
          <cell r="DG1179">
            <v>0</v>
          </cell>
          <cell r="EK1179">
            <v>0</v>
          </cell>
        </row>
        <row r="1180">
          <cell r="C1180" t="str">
            <v>G_000-56-1-07.10-0108</v>
          </cell>
          <cell r="V1180">
            <v>0</v>
          </cell>
          <cell r="CC1180">
            <v>0</v>
          </cell>
          <cell r="DG1180">
            <v>0</v>
          </cell>
          <cell r="EK1180">
            <v>0</v>
          </cell>
        </row>
        <row r="1181">
          <cell r="C1181" t="str">
            <v>G_000-56-1-07.10-0114</v>
          </cell>
          <cell r="V1181">
            <v>0</v>
          </cell>
          <cell r="CC1181">
            <v>0</v>
          </cell>
          <cell r="DG1181">
            <v>0</v>
          </cell>
          <cell r="EK1181">
            <v>0</v>
          </cell>
        </row>
        <row r="1182">
          <cell r="C1182" t="str">
            <v>G_000-56-1-07.10-0116</v>
          </cell>
          <cell r="V1182">
            <v>0</v>
          </cell>
          <cell r="CC1182">
            <v>0</v>
          </cell>
          <cell r="DG1182">
            <v>0</v>
          </cell>
          <cell r="EK1182">
            <v>0</v>
          </cell>
        </row>
        <row r="1183">
          <cell r="C1183" t="str">
            <v>G_000-56-1-07.10-0121</v>
          </cell>
          <cell r="V1183">
            <v>0</v>
          </cell>
          <cell r="CC1183">
            <v>0</v>
          </cell>
          <cell r="DG1183">
            <v>0</v>
          </cell>
          <cell r="EK1183">
            <v>0</v>
          </cell>
        </row>
        <row r="1184">
          <cell r="C1184" t="str">
            <v>G_000-56-1-07.10-0129</v>
          </cell>
          <cell r="V1184">
            <v>0</v>
          </cell>
          <cell r="CC1184">
            <v>0</v>
          </cell>
          <cell r="DG1184">
            <v>0</v>
          </cell>
          <cell r="EK1184">
            <v>0</v>
          </cell>
        </row>
        <row r="1185">
          <cell r="C1185" t="str">
            <v>G_000-56-1-07.10-0134</v>
          </cell>
          <cell r="V1185">
            <v>0</v>
          </cell>
          <cell r="CC1185">
            <v>0</v>
          </cell>
          <cell r="DG1185">
            <v>0</v>
          </cell>
          <cell r="EK1185">
            <v>0</v>
          </cell>
        </row>
        <row r="1186">
          <cell r="C1186" t="str">
            <v>G_000-56-1-07.10-0143</v>
          </cell>
          <cell r="V1186">
            <v>0</v>
          </cell>
          <cell r="CC1186">
            <v>0</v>
          </cell>
          <cell r="DG1186">
            <v>0</v>
          </cell>
          <cell r="EK1186">
            <v>0</v>
          </cell>
        </row>
        <row r="1187">
          <cell r="C1187" t="str">
            <v>G_000-56-1-07.10-0146</v>
          </cell>
          <cell r="V1187">
            <v>0</v>
          </cell>
          <cell r="CC1187">
            <v>0</v>
          </cell>
          <cell r="DG1187">
            <v>2611.35</v>
          </cell>
          <cell r="EK1187">
            <v>0</v>
          </cell>
        </row>
        <row r="1188">
          <cell r="C1188" t="str">
            <v>G_000-56-1-07.10-0148</v>
          </cell>
          <cell r="V1188">
            <v>0</v>
          </cell>
          <cell r="CC1188">
            <v>0</v>
          </cell>
          <cell r="DG1188">
            <v>0</v>
          </cell>
          <cell r="EK1188">
            <v>0</v>
          </cell>
        </row>
        <row r="1189">
          <cell r="C1189" t="str">
            <v>G_000-56-1-07.10-0154</v>
          </cell>
          <cell r="V1189">
            <v>0</v>
          </cell>
          <cell r="CC1189">
            <v>0</v>
          </cell>
          <cell r="DG1189">
            <v>0</v>
          </cell>
          <cell r="EK1189">
            <v>0</v>
          </cell>
        </row>
        <row r="1190">
          <cell r="C1190" t="str">
            <v>G_000-56-1-07.10-0158</v>
          </cell>
          <cell r="V1190">
            <v>0</v>
          </cell>
          <cell r="CC1190">
            <v>0</v>
          </cell>
          <cell r="DG1190">
            <v>0</v>
          </cell>
          <cell r="EK1190">
            <v>0</v>
          </cell>
        </row>
        <row r="1191">
          <cell r="C1191" t="str">
            <v>I_000-55-5-03.31-0002</v>
          </cell>
          <cell r="V1191">
            <v>0</v>
          </cell>
          <cell r="CC1191">
            <v>0</v>
          </cell>
          <cell r="DG1191">
            <v>0</v>
          </cell>
          <cell r="EK1191">
            <v>1</v>
          </cell>
        </row>
        <row r="1192">
          <cell r="C1192" t="str">
            <v>I_000-55-5-03.31-0003</v>
          </cell>
          <cell r="V1192">
            <v>0</v>
          </cell>
          <cell r="CC1192">
            <v>0</v>
          </cell>
          <cell r="DG1192">
            <v>0</v>
          </cell>
          <cell r="EK1192">
            <v>1</v>
          </cell>
        </row>
        <row r="1193">
          <cell r="C1193" t="str">
            <v>I_000-56-1-07.20-0109</v>
          </cell>
          <cell r="V1193">
            <v>0</v>
          </cell>
          <cell r="CC1193">
            <v>0</v>
          </cell>
          <cell r="DG1193">
            <v>0</v>
          </cell>
          <cell r="EK1193">
            <v>693.38750000000005</v>
          </cell>
        </row>
        <row r="1194">
          <cell r="C1194" t="str">
            <v>I_000-56-1-07.20-0110</v>
          </cell>
          <cell r="V1194">
            <v>0</v>
          </cell>
          <cell r="CC1194">
            <v>0</v>
          </cell>
          <cell r="DG1194">
            <v>0</v>
          </cell>
          <cell r="EK1194">
            <v>0</v>
          </cell>
        </row>
        <row r="1195">
          <cell r="C1195" t="str">
            <v>I_000-56-1-07.20-0111</v>
          </cell>
          <cell r="V1195">
            <v>0</v>
          </cell>
          <cell r="CC1195">
            <v>0</v>
          </cell>
          <cell r="DG1195">
            <v>0</v>
          </cell>
          <cell r="EK1195">
            <v>1531.4019900000001</v>
          </cell>
        </row>
        <row r="1196">
          <cell r="C1196" t="str">
            <v>I_000-56-1-07.30-0119</v>
          </cell>
          <cell r="V1196">
            <v>0</v>
          </cell>
          <cell r="CC1196">
            <v>0</v>
          </cell>
          <cell r="DG1196">
            <v>0</v>
          </cell>
          <cell r="EK1196">
            <v>0</v>
          </cell>
        </row>
        <row r="1197">
          <cell r="C1197" t="str">
            <v>I_000-56-1-07.30-0115</v>
          </cell>
          <cell r="V1197">
            <v>0</v>
          </cell>
          <cell r="CC1197">
            <v>0</v>
          </cell>
          <cell r="DG1197">
            <v>0</v>
          </cell>
          <cell r="EK1197">
            <v>0</v>
          </cell>
        </row>
        <row r="1198">
          <cell r="C1198" t="str">
            <v>I_000-56-1-07.30-0116</v>
          </cell>
          <cell r="V1198">
            <v>0</v>
          </cell>
          <cell r="CC1198">
            <v>0</v>
          </cell>
          <cell r="DG1198">
            <v>0</v>
          </cell>
          <cell r="EK1198">
            <v>0</v>
          </cell>
        </row>
        <row r="1199">
          <cell r="C1199" t="str">
            <v>I_000-56-1-07.30-0117</v>
          </cell>
          <cell r="V1199">
            <v>0</v>
          </cell>
          <cell r="CC1199">
            <v>0</v>
          </cell>
          <cell r="DG1199">
            <v>0</v>
          </cell>
          <cell r="EK1199">
            <v>0</v>
          </cell>
        </row>
        <row r="1200">
          <cell r="C1200" t="str">
            <v>I_000-56-1-07.30-0114</v>
          </cell>
          <cell r="V1200">
            <v>0</v>
          </cell>
          <cell r="CC1200">
            <v>0</v>
          </cell>
          <cell r="DG1200">
            <v>0</v>
          </cell>
          <cell r="EK1200">
            <v>546.38</v>
          </cell>
        </row>
        <row r="1201">
          <cell r="C1201" t="str">
            <v>I_000-56-1-07.30-0121</v>
          </cell>
          <cell r="V1201">
            <v>0</v>
          </cell>
          <cell r="CC1201">
            <v>0</v>
          </cell>
          <cell r="DG1201">
            <v>0</v>
          </cell>
          <cell r="EK1201">
            <v>737.18399999999997</v>
          </cell>
        </row>
        <row r="1202">
          <cell r="C1202" t="str">
            <v>I_000-56-1-07.30-0118</v>
          </cell>
          <cell r="V1202">
            <v>0</v>
          </cell>
          <cell r="CC1202">
            <v>0</v>
          </cell>
          <cell r="DG1202">
            <v>0</v>
          </cell>
          <cell r="EK1202">
            <v>0</v>
          </cell>
        </row>
        <row r="1203">
          <cell r="C1203" t="str">
            <v>I_000-56-1-07.30-0120</v>
          </cell>
          <cell r="V1203">
            <v>0</v>
          </cell>
          <cell r="CC1203">
            <v>0</v>
          </cell>
          <cell r="DG1203">
            <v>0</v>
          </cell>
          <cell r="EK1203">
            <v>294.25588000000005</v>
          </cell>
        </row>
        <row r="1204">
          <cell r="C1204" t="str">
            <v>I_000-56-1-07.10-0192</v>
          </cell>
          <cell r="V1204">
            <v>0</v>
          </cell>
          <cell r="CC1204">
            <v>0</v>
          </cell>
          <cell r="DG1204">
            <v>0</v>
          </cell>
          <cell r="EK1204">
            <v>0</v>
          </cell>
        </row>
        <row r="1205">
          <cell r="C1205" t="str">
            <v>I_000-56-1-07.10-0193</v>
          </cell>
          <cell r="V1205">
            <v>0</v>
          </cell>
          <cell r="CC1205">
            <v>0</v>
          </cell>
          <cell r="DG1205">
            <v>0</v>
          </cell>
          <cell r="EK1205">
            <v>0</v>
          </cell>
        </row>
        <row r="1206">
          <cell r="C1206" t="str">
            <v>I_000-56-1-07.10-0194</v>
          </cell>
          <cell r="V1206">
            <v>0</v>
          </cell>
          <cell r="CC1206">
            <v>0</v>
          </cell>
          <cell r="DG1206">
            <v>0</v>
          </cell>
          <cell r="EK1206">
            <v>2.85</v>
          </cell>
        </row>
        <row r="1207">
          <cell r="C1207" t="str">
            <v>I_000-56-1-07.10-0195</v>
          </cell>
          <cell r="V1207">
            <v>0</v>
          </cell>
          <cell r="CC1207">
            <v>0</v>
          </cell>
          <cell r="DG1207">
            <v>0</v>
          </cell>
          <cell r="EK1207">
            <v>2.85</v>
          </cell>
        </row>
        <row r="1208">
          <cell r="C1208" t="str">
            <v>I_000-56-1-07.10-0196</v>
          </cell>
          <cell r="V1208">
            <v>0</v>
          </cell>
          <cell r="CC1208">
            <v>0</v>
          </cell>
          <cell r="DG1208">
            <v>0</v>
          </cell>
          <cell r="EK1208">
            <v>0</v>
          </cell>
        </row>
        <row r="1209">
          <cell r="C1209" t="str">
            <v>I_000-56-1-07.10-0197</v>
          </cell>
          <cell r="V1209">
            <v>0</v>
          </cell>
          <cell r="CC1209">
            <v>0</v>
          </cell>
          <cell r="DG1209">
            <v>0</v>
          </cell>
          <cell r="EK1209">
            <v>0</v>
          </cell>
        </row>
        <row r="1210">
          <cell r="C1210" t="str">
            <v>I_000-56-1-07.10-0198</v>
          </cell>
          <cell r="V1210">
            <v>0</v>
          </cell>
          <cell r="CC1210">
            <v>0</v>
          </cell>
          <cell r="DG1210">
            <v>0</v>
          </cell>
          <cell r="EK1210">
            <v>0</v>
          </cell>
        </row>
        <row r="1211">
          <cell r="C1211" t="str">
            <v>I_000-56-1-07.10-0199</v>
          </cell>
          <cell r="V1211">
            <v>0</v>
          </cell>
          <cell r="CC1211">
            <v>0</v>
          </cell>
          <cell r="DG1211">
            <v>0</v>
          </cell>
          <cell r="EK1211">
            <v>0</v>
          </cell>
        </row>
        <row r="1212">
          <cell r="C1212" t="str">
            <v>I_000-56-1-07.10-0200</v>
          </cell>
          <cell r="V1212">
            <v>0</v>
          </cell>
          <cell r="CC1212">
            <v>0</v>
          </cell>
          <cell r="DG1212">
            <v>0</v>
          </cell>
          <cell r="EK1212">
            <v>0</v>
          </cell>
        </row>
        <row r="1213">
          <cell r="C1213" t="str">
            <v>I_000-56-1-07.10-0201</v>
          </cell>
          <cell r="V1213">
            <v>0</v>
          </cell>
          <cell r="CC1213">
            <v>0</v>
          </cell>
          <cell r="DG1213">
            <v>0</v>
          </cell>
          <cell r="EK1213">
            <v>5.7</v>
          </cell>
        </row>
        <row r="1214">
          <cell r="C1214" t="str">
            <v>I_000-56-1-07.10-0202</v>
          </cell>
          <cell r="V1214">
            <v>0</v>
          </cell>
          <cell r="CC1214">
            <v>0</v>
          </cell>
          <cell r="DG1214">
            <v>0</v>
          </cell>
          <cell r="EK1214">
            <v>0</v>
          </cell>
        </row>
        <row r="1215">
          <cell r="C1215" t="str">
            <v>I_000-56-1-07.10-0203</v>
          </cell>
          <cell r="V1215">
            <v>0</v>
          </cell>
          <cell r="CC1215">
            <v>0</v>
          </cell>
          <cell r="DG1215">
            <v>0</v>
          </cell>
          <cell r="EK1215">
            <v>0</v>
          </cell>
        </row>
        <row r="1216">
          <cell r="C1216" t="str">
            <v>I_000-56-1-07.10-0204</v>
          </cell>
          <cell r="V1216">
            <v>0</v>
          </cell>
          <cell r="CC1216">
            <v>0</v>
          </cell>
          <cell r="DG1216">
            <v>0</v>
          </cell>
          <cell r="EK1216">
            <v>0</v>
          </cell>
        </row>
        <row r="1217">
          <cell r="C1217" t="str">
            <v>I_000-56-1-07.10-0205</v>
          </cell>
          <cell r="V1217">
            <v>0</v>
          </cell>
          <cell r="CC1217">
            <v>0</v>
          </cell>
          <cell r="DG1217">
            <v>0</v>
          </cell>
          <cell r="EK1217">
            <v>7.05</v>
          </cell>
        </row>
        <row r="1218">
          <cell r="C1218" t="str">
            <v>I_000-56-1-07.10-0206</v>
          </cell>
          <cell r="V1218">
            <v>0</v>
          </cell>
          <cell r="CC1218">
            <v>0</v>
          </cell>
          <cell r="DG1218">
            <v>0</v>
          </cell>
          <cell r="EK1218">
            <v>2.85</v>
          </cell>
        </row>
        <row r="1219">
          <cell r="C1219" t="str">
            <v>I_000-56-1-07.10-0207</v>
          </cell>
          <cell r="V1219">
            <v>0</v>
          </cell>
          <cell r="CC1219">
            <v>0</v>
          </cell>
          <cell r="DG1219">
            <v>0</v>
          </cell>
          <cell r="EK1219">
            <v>0</v>
          </cell>
        </row>
        <row r="1220">
          <cell r="C1220" t="str">
            <v>I_000-56-1-07.10-0208</v>
          </cell>
          <cell r="V1220">
            <v>0</v>
          </cell>
          <cell r="CC1220">
            <v>0</v>
          </cell>
          <cell r="DG1220">
            <v>0</v>
          </cell>
          <cell r="EK1220">
            <v>8.5500000000000007</v>
          </cell>
        </row>
        <row r="1221">
          <cell r="C1221" t="str">
            <v>I_000-56-1-07.10-0209</v>
          </cell>
          <cell r="V1221">
            <v>0</v>
          </cell>
          <cell r="CC1221">
            <v>0</v>
          </cell>
          <cell r="DG1221">
            <v>0</v>
          </cell>
          <cell r="EK1221">
            <v>0</v>
          </cell>
        </row>
        <row r="1222">
          <cell r="C1222" t="str">
            <v>I_000-56-1-07.10-0210</v>
          </cell>
          <cell r="V1222">
            <v>0</v>
          </cell>
          <cell r="CC1222">
            <v>0</v>
          </cell>
          <cell r="DG1222">
            <v>0</v>
          </cell>
          <cell r="EK1222">
            <v>0</v>
          </cell>
        </row>
        <row r="1223">
          <cell r="C1223" t="str">
            <v>I_000-56-1-07.10-0211</v>
          </cell>
          <cell r="V1223">
            <v>0</v>
          </cell>
          <cell r="CC1223">
            <v>0</v>
          </cell>
          <cell r="DG1223">
            <v>0</v>
          </cell>
          <cell r="EK1223">
            <v>0</v>
          </cell>
        </row>
        <row r="1224">
          <cell r="C1224" t="str">
            <v>I_000-56-1-07.10-0212</v>
          </cell>
          <cell r="V1224">
            <v>0</v>
          </cell>
          <cell r="CC1224">
            <v>0</v>
          </cell>
          <cell r="DG1224">
            <v>0</v>
          </cell>
          <cell r="EK1224">
            <v>0</v>
          </cell>
        </row>
        <row r="1225">
          <cell r="C1225" t="str">
            <v>I_000-56-1-07.10-0213</v>
          </cell>
          <cell r="V1225">
            <v>0</v>
          </cell>
          <cell r="CC1225">
            <v>0</v>
          </cell>
          <cell r="DG1225">
            <v>0</v>
          </cell>
          <cell r="EK1225">
            <v>8182.85</v>
          </cell>
        </row>
        <row r="1226">
          <cell r="C1226" t="str">
            <v>I_000-56-1-07.10-0215</v>
          </cell>
          <cell r="V1226">
            <v>0</v>
          </cell>
          <cell r="CC1226">
            <v>0</v>
          </cell>
          <cell r="DG1226">
            <v>0</v>
          </cell>
          <cell r="EK1226">
            <v>0</v>
          </cell>
        </row>
        <row r="1227">
          <cell r="C1227" t="str">
            <v>I_000-56-1-07.10-0216</v>
          </cell>
          <cell r="V1227">
            <v>0</v>
          </cell>
          <cell r="CC1227">
            <v>0</v>
          </cell>
          <cell r="DG1227">
            <v>0</v>
          </cell>
          <cell r="EK1227">
            <v>4.7</v>
          </cell>
        </row>
        <row r="1228">
          <cell r="C1228" t="str">
            <v>I_000-55-1-06.70-0001</v>
          </cell>
          <cell r="V1228">
            <v>0</v>
          </cell>
          <cell r="CC1228">
            <v>0</v>
          </cell>
          <cell r="DG1228">
            <v>0</v>
          </cell>
          <cell r="EK1228">
            <v>0</v>
          </cell>
        </row>
        <row r="1229">
          <cell r="C1229" t="str">
            <v>I_000-56-1-07.10-0217</v>
          </cell>
          <cell r="V1229">
            <v>0</v>
          </cell>
          <cell r="CC1229">
            <v>0</v>
          </cell>
          <cell r="DG1229">
            <v>0</v>
          </cell>
          <cell r="EK1229">
            <v>0</v>
          </cell>
        </row>
        <row r="1230">
          <cell r="C1230" t="str">
            <v>I_000-56-1-07.10-0219</v>
          </cell>
          <cell r="V1230">
            <v>0</v>
          </cell>
          <cell r="CC1230">
            <v>0</v>
          </cell>
          <cell r="DG1230">
            <v>0</v>
          </cell>
          <cell r="EK1230">
            <v>1137.2</v>
          </cell>
        </row>
        <row r="1231">
          <cell r="C1231" t="str">
            <v>I_000-56-1-07.30-0122</v>
          </cell>
          <cell r="V1231">
            <v>0</v>
          </cell>
          <cell r="CC1231">
            <v>0</v>
          </cell>
          <cell r="DG1231">
            <v>0</v>
          </cell>
          <cell r="EK1231">
            <v>0</v>
          </cell>
        </row>
        <row r="1232">
          <cell r="C1232" t="str">
            <v>I_000-56-1-07.10-0218</v>
          </cell>
          <cell r="V1232">
            <v>0</v>
          </cell>
          <cell r="CC1232">
            <v>0</v>
          </cell>
          <cell r="DG1232">
            <v>0</v>
          </cell>
          <cell r="EK1232">
            <v>492.05000000000007</v>
          </cell>
        </row>
        <row r="1233">
          <cell r="C1233" t="str">
            <v>I_000-56-1-07.10-0220</v>
          </cell>
          <cell r="V1233">
            <v>0</v>
          </cell>
          <cell r="CC1233">
            <v>0</v>
          </cell>
          <cell r="DG1233">
            <v>0</v>
          </cell>
          <cell r="EK1233">
            <v>1782.3500000000001</v>
          </cell>
        </row>
        <row r="1234">
          <cell r="C1234" t="str">
            <v>I_000-56-1-07.10-0221</v>
          </cell>
          <cell r="V1234">
            <v>0</v>
          </cell>
          <cell r="CC1234">
            <v>0</v>
          </cell>
          <cell r="DG1234">
            <v>0</v>
          </cell>
          <cell r="EK1234">
            <v>5524.6999999999989</v>
          </cell>
        </row>
        <row r="1235">
          <cell r="C1235" t="str">
            <v>I_000-56-1-07.30-0127</v>
          </cell>
          <cell r="V1235">
            <v>0</v>
          </cell>
          <cell r="CC1235">
            <v>0</v>
          </cell>
          <cell r="DG1235">
            <v>0</v>
          </cell>
          <cell r="EK1235">
            <v>4295.2165199999999</v>
          </cell>
        </row>
        <row r="1236">
          <cell r="C1236" t="str">
            <v>I_000-54-1-06.70-0676</v>
          </cell>
          <cell r="V1236">
            <v>0</v>
          </cell>
          <cell r="CC1236">
            <v>0</v>
          </cell>
          <cell r="DG1236">
            <v>12.698449999999999</v>
          </cell>
          <cell r="EK1236">
            <v>3060.52675</v>
          </cell>
        </row>
        <row r="1237">
          <cell r="C1237" t="str">
            <v>I_000-51-1-06.20-0002</v>
          </cell>
          <cell r="V1237">
            <v>0</v>
          </cell>
          <cell r="CC1237">
            <v>0</v>
          </cell>
          <cell r="DG1237">
            <v>2067.7144900000003</v>
          </cell>
          <cell r="EK1237">
            <v>2173.2770800000003</v>
          </cell>
        </row>
        <row r="1238">
          <cell r="C1238" t="str">
            <v>I_000-52-1-06.20-0620</v>
          </cell>
          <cell r="V1238">
            <v>0</v>
          </cell>
          <cell r="CC1238">
            <v>0</v>
          </cell>
          <cell r="DG1238">
            <v>5.4311600000000002</v>
          </cell>
          <cell r="EK1238">
            <v>1316.1655599999999</v>
          </cell>
        </row>
        <row r="1239">
          <cell r="C1239" t="str">
            <v>I_000-54-1-06.20-0002</v>
          </cell>
          <cell r="V1239">
            <v>0</v>
          </cell>
          <cell r="CC1239">
            <v>0</v>
          </cell>
          <cell r="DG1239">
            <v>250.27598999999998</v>
          </cell>
          <cell r="EK1239">
            <v>7622.1503199999997</v>
          </cell>
        </row>
        <row r="1240">
          <cell r="C1240" t="str">
            <v>I_000-53-1-06.20-0003</v>
          </cell>
          <cell r="V1240">
            <v>0</v>
          </cell>
          <cell r="CC1240">
            <v>0</v>
          </cell>
          <cell r="DG1240">
            <v>111.37875</v>
          </cell>
          <cell r="EK1240">
            <v>2863.6313100000002</v>
          </cell>
        </row>
        <row r="1241">
          <cell r="C1241" t="str">
            <v>F_000-55-1-06.20-0615</v>
          </cell>
          <cell r="V1241">
            <v>0</v>
          </cell>
          <cell r="CC1241">
            <v>0</v>
          </cell>
          <cell r="DG1241">
            <v>0</v>
          </cell>
          <cell r="EK1241">
            <v>1871.5286600000002</v>
          </cell>
        </row>
        <row r="1242">
          <cell r="C1242" t="str">
            <v>I_000-56-1-07.20-0114</v>
          </cell>
          <cell r="V1242">
            <v>0</v>
          </cell>
          <cell r="CC1242">
            <v>0</v>
          </cell>
          <cell r="DG1242">
            <v>0</v>
          </cell>
          <cell r="EK1242">
            <v>0</v>
          </cell>
        </row>
        <row r="1243">
          <cell r="C1243" t="str">
            <v>F_000-56-5-07.10-0002</v>
          </cell>
          <cell r="V1243">
            <v>0</v>
          </cell>
          <cell r="CC1243">
            <v>0</v>
          </cell>
          <cell r="DG1243">
            <v>0</v>
          </cell>
          <cell r="EK1243">
            <v>0</v>
          </cell>
        </row>
        <row r="1244">
          <cell r="C1244" t="str">
            <v>F_000-56-5-07.10-0003</v>
          </cell>
          <cell r="V1244">
            <v>0</v>
          </cell>
          <cell r="CC1244">
            <v>0</v>
          </cell>
          <cell r="DG1244">
            <v>0</v>
          </cell>
          <cell r="EK1244">
            <v>0</v>
          </cell>
        </row>
        <row r="1245">
          <cell r="C1245" t="str">
            <v>F_000-56-5-07.10-0006</v>
          </cell>
          <cell r="V1245">
            <v>0</v>
          </cell>
          <cell r="CC1245">
            <v>0</v>
          </cell>
          <cell r="DG1245">
            <v>0</v>
          </cell>
          <cell r="EK1245">
            <v>0</v>
          </cell>
        </row>
        <row r="1246">
          <cell r="C1246" t="str">
            <v>F_000-56-5-07.10-0007</v>
          </cell>
          <cell r="V1246">
            <v>0</v>
          </cell>
          <cell r="CC1246">
            <v>0</v>
          </cell>
          <cell r="DG1246">
            <v>0</v>
          </cell>
          <cell r="EK1246">
            <v>0</v>
          </cell>
        </row>
        <row r="1247">
          <cell r="C1247" t="str">
            <v>F_000-56-5-07.10-0008</v>
          </cell>
          <cell r="V1247">
            <v>0</v>
          </cell>
          <cell r="CC1247">
            <v>0</v>
          </cell>
          <cell r="DG1247">
            <v>0</v>
          </cell>
          <cell r="EK1247">
            <v>0</v>
          </cell>
        </row>
        <row r="1248">
          <cell r="C1248" t="str">
            <v>F_000-56-5-07.10-0009</v>
          </cell>
          <cell r="V1248">
            <v>0</v>
          </cell>
          <cell r="CC1248">
            <v>0</v>
          </cell>
          <cell r="DG1248">
            <v>0</v>
          </cell>
          <cell r="EK1248">
            <v>0</v>
          </cell>
        </row>
        <row r="1249">
          <cell r="C1249" t="str">
            <v>F_000-56-5-07.10-0010</v>
          </cell>
          <cell r="V1249">
            <v>0</v>
          </cell>
          <cell r="CC1249">
            <v>0</v>
          </cell>
          <cell r="DG1249">
            <v>0</v>
          </cell>
          <cell r="EK1249">
            <v>0</v>
          </cell>
        </row>
        <row r="1250">
          <cell r="C1250" t="str">
            <v>F_000-56-5-07.10-0011</v>
          </cell>
          <cell r="V1250">
            <v>0</v>
          </cell>
          <cell r="CC1250">
            <v>0</v>
          </cell>
          <cell r="DG1250">
            <v>0</v>
          </cell>
          <cell r="EK1250">
            <v>0</v>
          </cell>
        </row>
        <row r="1251">
          <cell r="C1251" t="str">
            <v>F_000-56-5-07.10-0012</v>
          </cell>
          <cell r="V1251">
            <v>0</v>
          </cell>
          <cell r="CC1251">
            <v>0</v>
          </cell>
          <cell r="DG1251">
            <v>0</v>
          </cell>
          <cell r="EK1251">
            <v>0</v>
          </cell>
        </row>
        <row r="1252">
          <cell r="C1252" t="str">
            <v>F_000-56-5-07.10-0013</v>
          </cell>
          <cell r="V1252">
            <v>0</v>
          </cell>
          <cell r="CC1252">
            <v>0</v>
          </cell>
          <cell r="DG1252">
            <v>0</v>
          </cell>
          <cell r="EK1252">
            <v>0</v>
          </cell>
        </row>
        <row r="1253">
          <cell r="C1253" t="str">
            <v>F_000-56-5-07.10-0014</v>
          </cell>
          <cell r="V1253">
            <v>0</v>
          </cell>
          <cell r="CC1253">
            <v>0</v>
          </cell>
          <cell r="DG1253">
            <v>0</v>
          </cell>
          <cell r="EK1253">
            <v>0</v>
          </cell>
        </row>
        <row r="1254">
          <cell r="C1254" t="str">
            <v>F_000-56-5-07.10-0015</v>
          </cell>
          <cell r="V1254">
            <v>0</v>
          </cell>
          <cell r="CC1254">
            <v>0</v>
          </cell>
          <cell r="DG1254">
            <v>0</v>
          </cell>
          <cell r="EK1254">
            <v>0</v>
          </cell>
        </row>
        <row r="1255">
          <cell r="C1255" t="str">
            <v>F_000-56-5-07.10-0016</v>
          </cell>
          <cell r="V1255">
            <v>0</v>
          </cell>
          <cell r="CC1255">
            <v>0</v>
          </cell>
          <cell r="DG1255">
            <v>0</v>
          </cell>
          <cell r="EK1255">
            <v>0</v>
          </cell>
        </row>
        <row r="1256">
          <cell r="C1256" t="str">
            <v>F_000-56-5-07.10-0017</v>
          </cell>
          <cell r="V1256">
            <v>0</v>
          </cell>
          <cell r="CC1256">
            <v>0</v>
          </cell>
          <cell r="DG1256">
            <v>0</v>
          </cell>
          <cell r="EK1256">
            <v>0</v>
          </cell>
        </row>
        <row r="1257">
          <cell r="C1257" t="str">
            <v>F_000-56-5-07.10-0018</v>
          </cell>
          <cell r="V1257">
            <v>0</v>
          </cell>
          <cell r="CC1257">
            <v>0</v>
          </cell>
          <cell r="DG1257">
            <v>0</v>
          </cell>
          <cell r="EK1257">
            <v>0</v>
          </cell>
        </row>
        <row r="1258">
          <cell r="C1258" t="str">
            <v>F_000-56-5-07.10-0019</v>
          </cell>
          <cell r="V1258">
            <v>0</v>
          </cell>
          <cell r="CC1258">
            <v>0</v>
          </cell>
          <cell r="DG1258">
            <v>0</v>
          </cell>
          <cell r="EK1258">
            <v>0</v>
          </cell>
        </row>
        <row r="1259">
          <cell r="C1259" t="str">
            <v>F_000-56-5-07.10-0020</v>
          </cell>
          <cell r="V1259">
            <v>0</v>
          </cell>
          <cell r="CC1259">
            <v>0</v>
          </cell>
          <cell r="DG1259">
            <v>0</v>
          </cell>
          <cell r="EK1259">
            <v>0</v>
          </cell>
        </row>
        <row r="1260">
          <cell r="C1260" t="str">
            <v>F_000-56-5-07.10-0023</v>
          </cell>
          <cell r="V1260">
            <v>0</v>
          </cell>
          <cell r="CC1260">
            <v>0</v>
          </cell>
          <cell r="DG1260">
            <v>0</v>
          </cell>
          <cell r="EK1260">
            <v>0</v>
          </cell>
        </row>
        <row r="1261">
          <cell r="C1261" t="str">
            <v>F_000-56-1-07.30-0112</v>
          </cell>
          <cell r="V1261">
            <v>0</v>
          </cell>
          <cell r="CC1261">
            <v>0</v>
          </cell>
          <cell r="DG1261">
            <v>0</v>
          </cell>
          <cell r="EK1261">
            <v>0</v>
          </cell>
        </row>
        <row r="1262">
          <cell r="C1262" t="str">
            <v>J_000-55-5-03.31-0004</v>
          </cell>
          <cell r="V1262">
            <v>0</v>
          </cell>
          <cell r="CC1262">
            <v>0</v>
          </cell>
          <cell r="DG1262">
            <v>0</v>
          </cell>
          <cell r="EK1262">
            <v>0</v>
          </cell>
        </row>
        <row r="1263">
          <cell r="C1263" t="str">
            <v>J_000-55-1-06.70-0008</v>
          </cell>
          <cell r="V1263">
            <v>0</v>
          </cell>
          <cell r="CC1263">
            <v>0</v>
          </cell>
          <cell r="DG1263">
            <v>0</v>
          </cell>
          <cell r="EK1263">
            <v>0</v>
          </cell>
        </row>
        <row r="1264">
          <cell r="C1264" t="str">
            <v>J_000-56-1-07.20-0117</v>
          </cell>
          <cell r="V1264">
            <v>0</v>
          </cell>
          <cell r="CC1264">
            <v>0</v>
          </cell>
          <cell r="DG1264">
            <v>0</v>
          </cell>
          <cell r="EK1264">
            <v>0</v>
          </cell>
        </row>
        <row r="1265">
          <cell r="C1265" t="str">
            <v>J_000-56-1-07.30-0131</v>
          </cell>
          <cell r="V1265">
            <v>0</v>
          </cell>
          <cell r="CC1265">
            <v>0</v>
          </cell>
          <cell r="DG1265">
            <v>0</v>
          </cell>
          <cell r="EK1265">
            <v>0</v>
          </cell>
        </row>
        <row r="1266">
          <cell r="C1266" t="str">
            <v>J_000-56-1-07.30-0124</v>
          </cell>
          <cell r="V1266">
            <v>0</v>
          </cell>
          <cell r="CC1266">
            <v>0</v>
          </cell>
          <cell r="DG1266">
            <v>0</v>
          </cell>
          <cell r="EK1266">
            <v>0</v>
          </cell>
        </row>
        <row r="1267">
          <cell r="C1267" t="str">
            <v>J_000-56-1-07.30-0126</v>
          </cell>
          <cell r="V1267">
            <v>0</v>
          </cell>
          <cell r="CC1267">
            <v>0</v>
          </cell>
          <cell r="DG1267">
            <v>0</v>
          </cell>
          <cell r="EK1267">
            <v>0</v>
          </cell>
        </row>
        <row r="1268">
          <cell r="C1268" t="str">
            <v>J_000-56-1-07.30-0130</v>
          </cell>
          <cell r="V1268">
            <v>0</v>
          </cell>
          <cell r="CC1268">
            <v>0</v>
          </cell>
          <cell r="DG1268">
            <v>0</v>
          </cell>
          <cell r="EK1268">
            <v>0</v>
          </cell>
        </row>
        <row r="1269">
          <cell r="C1269" t="str">
            <v>J_000-56-1-07.10-0224</v>
          </cell>
          <cell r="V1269">
            <v>0</v>
          </cell>
          <cell r="CC1269">
            <v>0</v>
          </cell>
          <cell r="DG1269">
            <v>0</v>
          </cell>
          <cell r="EK1269">
            <v>0</v>
          </cell>
        </row>
        <row r="1270">
          <cell r="C1270" t="str">
            <v>I_000-54-1-01.12-0660</v>
          </cell>
          <cell r="V1270">
            <v>0</v>
          </cell>
          <cell r="CC1270">
            <v>0</v>
          </cell>
          <cell r="DG1270">
            <v>0</v>
          </cell>
          <cell r="EK1270">
            <v>1942.94353</v>
          </cell>
        </row>
        <row r="1271">
          <cell r="C1271" t="str">
            <v>F_000-54-1-01.12-0662</v>
          </cell>
          <cell r="V1271">
            <v>0</v>
          </cell>
          <cell r="CC1271">
            <v>0</v>
          </cell>
          <cell r="DG1271">
            <v>0</v>
          </cell>
          <cell r="EK1271">
            <v>2237.4043200000001</v>
          </cell>
        </row>
        <row r="1272">
          <cell r="C1272" t="str">
            <v>I_000-54-1-01.12-0670</v>
          </cell>
          <cell r="V1272">
            <v>0</v>
          </cell>
          <cell r="CC1272">
            <v>0</v>
          </cell>
          <cell r="DG1272">
            <v>0</v>
          </cell>
          <cell r="EK1272">
            <v>466.55970999999994</v>
          </cell>
        </row>
        <row r="1273">
          <cell r="C1273" t="str">
            <v>I_004-52-1-01.21-0077</v>
          </cell>
          <cell r="V1273">
            <v>206.93836999999999</v>
          </cell>
          <cell r="CC1273">
            <v>0</v>
          </cell>
          <cell r="DG1273">
            <v>0</v>
          </cell>
          <cell r="EK1273">
            <v>0</v>
          </cell>
        </row>
        <row r="1274">
          <cell r="C1274" t="str">
            <v>I_004-52-1-01.21-0078</v>
          </cell>
          <cell r="V1274">
            <v>115.17144999999999</v>
          </cell>
          <cell r="CC1274">
            <v>0</v>
          </cell>
          <cell r="DG1274">
            <v>0</v>
          </cell>
          <cell r="EK1274">
            <v>0</v>
          </cell>
        </row>
        <row r="1275">
          <cell r="C1275" t="str">
            <v>I_004-52-1-01.21-0079</v>
          </cell>
          <cell r="V1275">
            <v>183.56312</v>
          </cell>
          <cell r="CC1275">
            <v>0</v>
          </cell>
          <cell r="DG1275">
            <v>0</v>
          </cell>
          <cell r="EK1275">
            <v>0</v>
          </cell>
        </row>
        <row r="1276">
          <cell r="C1276" t="str">
            <v>I_004-54-1-01.21-0526</v>
          </cell>
          <cell r="V1276">
            <v>15.17376</v>
          </cell>
          <cell r="CC1276">
            <v>0</v>
          </cell>
          <cell r="DG1276">
            <v>0</v>
          </cell>
          <cell r="EK1276">
            <v>0</v>
          </cell>
        </row>
        <row r="1277">
          <cell r="C1277" t="str">
            <v>I_004-54-1-01.21-0527</v>
          </cell>
          <cell r="V1277">
            <v>52.155729999999998</v>
          </cell>
          <cell r="CC1277">
            <v>0</v>
          </cell>
          <cell r="DG1277">
            <v>0</v>
          </cell>
          <cell r="EK1277">
            <v>0</v>
          </cell>
        </row>
        <row r="1278">
          <cell r="C1278" t="str">
            <v>I_004-54-1-01.21-0528</v>
          </cell>
          <cell r="V1278">
            <v>203.56139999999999</v>
          </cell>
          <cell r="CC1278">
            <v>0</v>
          </cell>
          <cell r="DG1278">
            <v>0</v>
          </cell>
          <cell r="EK1278">
            <v>0</v>
          </cell>
        </row>
        <row r="1279">
          <cell r="C1279" t="str">
            <v>I_004-54-1-01.21-0529</v>
          </cell>
          <cell r="V1279">
            <v>236.35487000000001</v>
          </cell>
          <cell r="CC1279">
            <v>0</v>
          </cell>
          <cell r="DG1279">
            <v>0</v>
          </cell>
          <cell r="EK1279">
            <v>0</v>
          </cell>
        </row>
        <row r="1280">
          <cell r="C1280" t="str">
            <v>F_000-54-1-01.21-0510</v>
          </cell>
          <cell r="V1280">
            <v>185.65405999999999</v>
          </cell>
          <cell r="CC1280">
            <v>0</v>
          </cell>
          <cell r="DG1280">
            <v>0</v>
          </cell>
          <cell r="EK1280">
            <v>0</v>
          </cell>
        </row>
        <row r="1281">
          <cell r="C1281" t="str">
            <v>F_000-54-1-03.21-0047</v>
          </cell>
          <cell r="V1281">
            <v>2203.4694599999998</v>
          </cell>
          <cell r="CC1281">
            <v>0</v>
          </cell>
          <cell r="DG1281">
            <v>0</v>
          </cell>
          <cell r="EK1281">
            <v>13.88768</v>
          </cell>
        </row>
        <row r="1282">
          <cell r="C1282" t="str">
            <v>F_000-53-1-03.31-0010</v>
          </cell>
          <cell r="V1282">
            <v>0</v>
          </cell>
          <cell r="CC1282">
            <v>0</v>
          </cell>
          <cell r="DG1282">
            <v>0</v>
          </cell>
          <cell r="EK1282">
            <v>532.51405999999997</v>
          </cell>
        </row>
        <row r="1283">
          <cell r="C1283" t="str">
            <v>F_000-52-1-01.32-0019</v>
          </cell>
          <cell r="V1283">
            <v>86.005229999999997</v>
          </cell>
          <cell r="CC1283">
            <v>0</v>
          </cell>
          <cell r="DG1283">
            <v>0</v>
          </cell>
          <cell r="EK1283">
            <v>0</v>
          </cell>
        </row>
        <row r="1284">
          <cell r="C1284" t="str">
            <v>J_000-56-1-07.10-0234</v>
          </cell>
          <cell r="V1284">
            <v>0</v>
          </cell>
          <cell r="CC1284">
            <v>0</v>
          </cell>
          <cell r="DG1284">
            <v>0</v>
          </cell>
          <cell r="EK1284">
            <v>0</v>
          </cell>
        </row>
        <row r="1285">
          <cell r="C1285" t="str">
            <v>J_000-56-1-07.10-0242</v>
          </cell>
          <cell r="V1285">
            <v>0</v>
          </cell>
          <cell r="CC1285">
            <v>0</v>
          </cell>
          <cell r="DG1285">
            <v>0</v>
          </cell>
          <cell r="EK1285">
            <v>0</v>
          </cell>
        </row>
        <row r="1286">
          <cell r="C1286" t="str">
            <v>J_000-56-1-07.10-0250</v>
          </cell>
          <cell r="V1286">
            <v>0</v>
          </cell>
          <cell r="CC1286">
            <v>0</v>
          </cell>
          <cell r="DG1286">
            <v>0</v>
          </cell>
          <cell r="EK1286">
            <v>0</v>
          </cell>
        </row>
        <row r="1287">
          <cell r="C1287" t="str">
            <v>J_000-56-1-07.30-0133</v>
          </cell>
          <cell r="V1287">
            <v>0</v>
          </cell>
          <cell r="CC1287">
            <v>0</v>
          </cell>
          <cell r="DG1287">
            <v>0</v>
          </cell>
          <cell r="EK1287">
            <v>0</v>
          </cell>
        </row>
        <row r="1288">
          <cell r="C1288" t="str">
            <v>J_000-56-1-07.10-0252</v>
          </cell>
          <cell r="V1288">
            <v>0</v>
          </cell>
          <cell r="CC1288">
            <v>0</v>
          </cell>
          <cell r="DG1288">
            <v>0</v>
          </cell>
          <cell r="EK1288">
            <v>0</v>
          </cell>
        </row>
        <row r="1289">
          <cell r="C1289" t="str">
            <v>F_000-51-2-03.21-0001</v>
          </cell>
          <cell r="V1289">
            <v>0</v>
          </cell>
          <cell r="CC1289">
            <v>0</v>
          </cell>
          <cell r="DG1289">
            <v>580.79009999999994</v>
          </cell>
          <cell r="EK1289">
            <v>833.18502000000001</v>
          </cell>
        </row>
        <row r="1290">
          <cell r="C1290" t="str">
            <v>I_000-54-1-01.32-0008</v>
          </cell>
          <cell r="V1290">
            <v>708.29930999999999</v>
          </cell>
          <cell r="CC1290">
            <v>0</v>
          </cell>
          <cell r="DG1290">
            <v>0</v>
          </cell>
          <cell r="EK1290">
            <v>0</v>
          </cell>
        </row>
        <row r="1291">
          <cell r="C1291" t="str">
            <v>J_000-56-1-07.30-0129</v>
          </cell>
          <cell r="V1291">
            <v>0</v>
          </cell>
          <cell r="CC1291">
            <v>0</v>
          </cell>
          <cell r="DG1291">
            <v>0</v>
          </cell>
          <cell r="EK1291">
            <v>0</v>
          </cell>
        </row>
        <row r="1292">
          <cell r="C1292" t="str">
            <v>J_000-56-1-07.10-0223</v>
          </cell>
          <cell r="V1292">
            <v>0</v>
          </cell>
          <cell r="CC1292">
            <v>0</v>
          </cell>
          <cell r="DG1292">
            <v>0</v>
          </cell>
          <cell r="EK1292">
            <v>0</v>
          </cell>
        </row>
        <row r="1293">
          <cell r="C1293" t="str">
            <v>J_000-56-1-07.30-0132</v>
          </cell>
          <cell r="V1293">
            <v>0</v>
          </cell>
          <cell r="CC1293">
            <v>0</v>
          </cell>
          <cell r="DG1293">
            <v>0</v>
          </cell>
          <cell r="EK1293">
            <v>0</v>
          </cell>
        </row>
        <row r="1294">
          <cell r="C1294" t="str">
            <v>J_000-56-1-07.10-0253</v>
          </cell>
          <cell r="V1294">
            <v>0</v>
          </cell>
          <cell r="CC1294">
            <v>0</v>
          </cell>
          <cell r="DG1294">
            <v>0</v>
          </cell>
          <cell r="EK1294">
            <v>0</v>
          </cell>
        </row>
        <row r="1295">
          <cell r="C1295" t="str">
            <v>I_000-51-1-04.60-0009</v>
          </cell>
          <cell r="V1295">
            <v>0</v>
          </cell>
          <cell r="CC1295">
            <v>0</v>
          </cell>
          <cell r="DG1295">
            <v>519.92846000000009</v>
          </cell>
          <cell r="EK1295">
            <v>54.577180000000006</v>
          </cell>
        </row>
        <row r="1296">
          <cell r="C1296" t="str">
            <v>F_000-54-1-03.21-0048</v>
          </cell>
          <cell r="V1296">
            <v>0</v>
          </cell>
          <cell r="CC1296">
            <v>0</v>
          </cell>
          <cell r="DG1296">
            <v>0</v>
          </cell>
          <cell r="EK1296">
            <v>102.59279000000001</v>
          </cell>
        </row>
        <row r="1297">
          <cell r="C1297" t="str">
            <v>F_000-54-1-03.13-0111</v>
          </cell>
          <cell r="V1297">
            <v>0</v>
          </cell>
          <cell r="CC1297">
            <v>0</v>
          </cell>
          <cell r="DG1297">
            <v>0</v>
          </cell>
          <cell r="EK1297">
            <v>498.93584000000004</v>
          </cell>
        </row>
        <row r="1298">
          <cell r="C1298" t="str">
            <v>F_000-55-1-06.20-0002</v>
          </cell>
          <cell r="V1298">
            <v>0</v>
          </cell>
          <cell r="CC1298">
            <v>0</v>
          </cell>
          <cell r="DG1298">
            <v>0</v>
          </cell>
          <cell r="EK1298">
            <v>419.33140999999995</v>
          </cell>
        </row>
        <row r="1299">
          <cell r="C1299" t="str">
            <v>G_000-55-1-01.32-0052</v>
          </cell>
          <cell r="V1299">
            <v>0</v>
          </cell>
          <cell r="CC1299">
            <v>29.43038</v>
          </cell>
          <cell r="DG1299">
            <v>0</v>
          </cell>
          <cell r="EK1299">
            <v>0</v>
          </cell>
        </row>
        <row r="1300">
          <cell r="C1300" t="str">
            <v>F_000-56-1-06.10-0005</v>
          </cell>
          <cell r="V1300">
            <v>0</v>
          </cell>
          <cell r="CC1300">
            <v>0</v>
          </cell>
          <cell r="DG1300">
            <v>600.79999999999995</v>
          </cell>
          <cell r="EK1300">
            <v>0</v>
          </cell>
        </row>
        <row r="1301">
          <cell r="C1301" t="str">
            <v>I_000-56-1-07.10-0187</v>
          </cell>
          <cell r="V1301">
            <v>0</v>
          </cell>
          <cell r="CC1301">
            <v>0</v>
          </cell>
          <cell r="DG1301">
            <v>0</v>
          </cell>
          <cell r="EK1301">
            <v>0</v>
          </cell>
        </row>
        <row r="1302">
          <cell r="C1302" t="str">
            <v>F_000-51-2-01.12-0022</v>
          </cell>
          <cell r="V1302">
            <v>0</v>
          </cell>
          <cell r="CC1302">
            <v>0</v>
          </cell>
          <cell r="DG1302">
            <v>0</v>
          </cell>
          <cell r="EK1302">
            <v>0</v>
          </cell>
        </row>
        <row r="1303">
          <cell r="C1303" t="str">
            <v>I_000-51-2-01.12-0026</v>
          </cell>
          <cell r="V1303">
            <v>0</v>
          </cell>
          <cell r="CC1303">
            <v>0</v>
          </cell>
          <cell r="DG1303">
            <v>0</v>
          </cell>
          <cell r="EK1303">
            <v>0</v>
          </cell>
        </row>
        <row r="1304">
          <cell r="C1304" t="str">
            <v>G_000-55-2-02.32-0001</v>
          </cell>
          <cell r="V1304">
            <v>0</v>
          </cell>
          <cell r="CC1304">
            <v>0</v>
          </cell>
          <cell r="DG1304">
            <v>0</v>
          </cell>
          <cell r="EK1304">
            <v>0</v>
          </cell>
        </row>
        <row r="1305">
          <cell r="C1305" t="str">
            <v>I_002-55-2-02.41-0007</v>
          </cell>
          <cell r="V1305">
            <v>0</v>
          </cell>
          <cell r="CC1305">
            <v>0</v>
          </cell>
          <cell r="DG1305">
            <v>0</v>
          </cell>
          <cell r="EK1305">
            <v>394</v>
          </cell>
        </row>
        <row r="1306">
          <cell r="C1306" t="str">
            <v>I_000-54-2-02.41-2226</v>
          </cell>
          <cell r="V1306">
            <v>0</v>
          </cell>
          <cell r="CC1306">
            <v>0</v>
          </cell>
          <cell r="DG1306">
            <v>0</v>
          </cell>
          <cell r="EK1306">
            <v>0</v>
          </cell>
        </row>
        <row r="1314">
          <cell r="C1314" t="str">
            <v>G_100000005</v>
          </cell>
          <cell r="V1314">
            <v>0</v>
          </cell>
          <cell r="CC1314">
            <v>0</v>
          </cell>
          <cell r="DG1314">
            <v>0</v>
          </cell>
          <cell r="EK1314">
            <v>0</v>
          </cell>
        </row>
        <row r="1315">
          <cell r="V1315">
            <v>1689.26731</v>
          </cell>
          <cell r="CC1315">
            <v>56401.237919999992</v>
          </cell>
          <cell r="DG1315">
            <v>127834.13864999998</v>
          </cell>
          <cell r="EK1315">
            <v>1152.8923799999998</v>
          </cell>
        </row>
        <row r="1316">
          <cell r="C1316" t="str">
            <v>I_000-55-1-03.31-0687</v>
          </cell>
          <cell r="V1316">
            <v>73.466529999999977</v>
          </cell>
          <cell r="CC1316">
            <v>457.08521999999999</v>
          </cell>
          <cell r="DG1316">
            <v>228.37208999999999</v>
          </cell>
          <cell r="EK1316">
            <v>0</v>
          </cell>
        </row>
        <row r="1317">
          <cell r="C1317" t="str">
            <v>I_000-55-2-01.32-1845</v>
          </cell>
          <cell r="V1317">
            <v>0</v>
          </cell>
          <cell r="CC1317">
            <v>3575.6907999999999</v>
          </cell>
          <cell r="DG1317">
            <v>958.8</v>
          </cell>
          <cell r="EK1317">
            <v>0</v>
          </cell>
        </row>
        <row r="1318">
          <cell r="C1318" t="str">
            <v>I_000-54-2-01.41-1852</v>
          </cell>
          <cell r="V1318">
            <v>0</v>
          </cell>
          <cell r="CC1318">
            <v>465.49574999999999</v>
          </cell>
          <cell r="DG1318">
            <v>0</v>
          </cell>
          <cell r="EK1318">
            <v>0</v>
          </cell>
        </row>
        <row r="1319">
          <cell r="C1319" t="str">
            <v>I_000-53-2-02.41-0490</v>
          </cell>
          <cell r="V1319">
            <v>0</v>
          </cell>
          <cell r="CC1319">
            <v>95.721000000000004</v>
          </cell>
          <cell r="DG1319">
            <v>51.672999999999995</v>
          </cell>
          <cell r="EK1319">
            <v>0</v>
          </cell>
        </row>
        <row r="1320">
          <cell r="C1320" t="str">
            <v>I_000-53-2-03.31-0986</v>
          </cell>
          <cell r="V1320">
            <v>0</v>
          </cell>
          <cell r="CC1320">
            <v>920.36965999999995</v>
          </cell>
          <cell r="DG1320">
            <v>6451.1738000000005</v>
          </cell>
          <cell r="EK1320">
            <v>0</v>
          </cell>
        </row>
        <row r="1321">
          <cell r="C1321" t="str">
            <v>I_000-53-2-02.31-0631</v>
          </cell>
          <cell r="V1321">
            <v>0</v>
          </cell>
          <cell r="CC1321">
            <v>681.68595000000005</v>
          </cell>
          <cell r="DG1321">
            <v>8299.5770000000011</v>
          </cell>
          <cell r="EK1321">
            <v>0</v>
          </cell>
        </row>
        <row r="1322">
          <cell r="C1322" t="str">
            <v>I_000-52-2-02.31-0206</v>
          </cell>
          <cell r="V1322">
            <v>365.24478999999997</v>
          </cell>
          <cell r="CC1322">
            <v>117.77227999999999</v>
          </cell>
          <cell r="DG1322">
            <v>5443.41705</v>
          </cell>
          <cell r="EK1322">
            <v>0</v>
          </cell>
        </row>
        <row r="1323">
          <cell r="C1323" t="str">
            <v>I_000-53-2-02.41-0016</v>
          </cell>
          <cell r="V1323">
            <v>161.38464999999999</v>
          </cell>
          <cell r="CC1323">
            <v>58</v>
          </cell>
          <cell r="DG1323">
            <v>3156.5715100000002</v>
          </cell>
          <cell r="EK1323">
            <v>0</v>
          </cell>
        </row>
        <row r="1324">
          <cell r="C1324" t="str">
            <v>I_000-53-2-02.41-0491</v>
          </cell>
          <cell r="V1324">
            <v>0</v>
          </cell>
          <cell r="CC1324">
            <v>65</v>
          </cell>
          <cell r="DG1324">
            <v>1007.24186</v>
          </cell>
          <cell r="EK1324">
            <v>0</v>
          </cell>
        </row>
        <row r="1325">
          <cell r="C1325" t="str">
            <v>I_000-52-2-02.41-0995</v>
          </cell>
          <cell r="V1325">
            <v>50</v>
          </cell>
          <cell r="CC1325">
            <v>2157.62149</v>
          </cell>
          <cell r="DG1325">
            <v>576.28534000000002</v>
          </cell>
          <cell r="EK1325">
            <v>0</v>
          </cell>
        </row>
        <row r="1326">
          <cell r="C1326" t="str">
            <v>I_000-53-2-02.31-0635</v>
          </cell>
          <cell r="V1326">
            <v>0</v>
          </cell>
          <cell r="CC1326">
            <v>558.92842000000007</v>
          </cell>
          <cell r="DG1326">
            <v>5939.0594000000001</v>
          </cell>
          <cell r="EK1326">
            <v>0</v>
          </cell>
        </row>
        <row r="1327">
          <cell r="C1327" t="str">
            <v>I_002-53-1-01.32-0909</v>
          </cell>
          <cell r="V1327">
            <v>0</v>
          </cell>
          <cell r="CC1327">
            <v>0</v>
          </cell>
          <cell r="DG1327">
            <v>85.985469999999992</v>
          </cell>
          <cell r="EK1327">
            <v>0</v>
          </cell>
        </row>
        <row r="1328">
          <cell r="C1328" t="str">
            <v>I_002-55-1-03.31-1824</v>
          </cell>
          <cell r="V1328">
            <v>33.420729999999999</v>
          </cell>
          <cell r="CC1328">
            <v>12.906470000000001</v>
          </cell>
          <cell r="DG1328">
            <v>0</v>
          </cell>
          <cell r="EK1328">
            <v>0</v>
          </cell>
        </row>
        <row r="1329">
          <cell r="C1329" t="str">
            <v>I_002-55-1-03.31-1841</v>
          </cell>
          <cell r="V1329">
            <v>0</v>
          </cell>
          <cell r="CC1329">
            <v>0</v>
          </cell>
          <cell r="DG1329">
            <v>15.17517</v>
          </cell>
          <cell r="EK1329">
            <v>0</v>
          </cell>
        </row>
        <row r="1330">
          <cell r="C1330" t="str">
            <v>I_000-53-1-03.31-1017</v>
          </cell>
          <cell r="V1330">
            <v>0</v>
          </cell>
          <cell r="CC1330">
            <v>0</v>
          </cell>
          <cell r="DG1330">
            <v>422.98400000000004</v>
          </cell>
          <cell r="EK1330">
            <v>0</v>
          </cell>
        </row>
        <row r="1331">
          <cell r="C1331" t="str">
            <v>I_000-55-2-02.41-0002</v>
          </cell>
          <cell r="V1331">
            <v>0</v>
          </cell>
          <cell r="CC1331">
            <v>1204.4659699999997</v>
          </cell>
          <cell r="DG1331">
            <v>0</v>
          </cell>
          <cell r="EK1331">
            <v>0</v>
          </cell>
        </row>
        <row r="1332">
          <cell r="C1332" t="str">
            <v>I_000-53-1-03.31-1000</v>
          </cell>
          <cell r="V1332">
            <v>0</v>
          </cell>
          <cell r="CC1332">
            <v>528.99099999999999</v>
          </cell>
          <cell r="DG1332">
            <v>0</v>
          </cell>
          <cell r="EK1332">
            <v>0</v>
          </cell>
        </row>
        <row r="1333">
          <cell r="C1333" t="str">
            <v>I_002-53-1-03.31-0003</v>
          </cell>
          <cell r="V1333">
            <v>133.99635000000001</v>
          </cell>
          <cell r="CC1333">
            <v>356</v>
          </cell>
          <cell r="DG1333">
            <v>0</v>
          </cell>
          <cell r="EK1333">
            <v>0</v>
          </cell>
        </row>
        <row r="1334">
          <cell r="C1334" t="str">
            <v>I_002-53-1-03.32-0278</v>
          </cell>
          <cell r="V1334">
            <v>0</v>
          </cell>
          <cell r="CC1334">
            <v>47.519489999999998</v>
          </cell>
          <cell r="DG1334">
            <v>0</v>
          </cell>
          <cell r="EK1334">
            <v>0</v>
          </cell>
        </row>
        <row r="1335">
          <cell r="C1335" t="str">
            <v>I_000-54-1-03.32-0174</v>
          </cell>
          <cell r="V1335">
            <v>0</v>
          </cell>
          <cell r="CC1335">
            <v>7.5701200000000002</v>
          </cell>
          <cell r="DG1335">
            <v>0</v>
          </cell>
          <cell r="EK1335">
            <v>0</v>
          </cell>
        </row>
        <row r="1336">
          <cell r="C1336" t="str">
            <v>I_002-51-1-03.31-0001</v>
          </cell>
          <cell r="V1336">
            <v>50</v>
          </cell>
          <cell r="CC1336">
            <v>320.85782999999998</v>
          </cell>
          <cell r="DG1336">
            <v>0</v>
          </cell>
          <cell r="EK1336">
            <v>0</v>
          </cell>
        </row>
        <row r="1337">
          <cell r="C1337" t="str">
            <v>I_000-54-1-03.31-0032</v>
          </cell>
          <cell r="V1337">
            <v>0</v>
          </cell>
          <cell r="CC1337">
            <v>34.278179999999999</v>
          </cell>
          <cell r="DG1337">
            <v>0</v>
          </cell>
          <cell r="EK1337">
            <v>0</v>
          </cell>
        </row>
        <row r="1338">
          <cell r="C1338" t="str">
            <v>I_000-54-1-03.31-0017</v>
          </cell>
          <cell r="V1338">
            <v>24.090689999999999</v>
          </cell>
          <cell r="CC1338">
            <v>0</v>
          </cell>
          <cell r="DG1338">
            <v>0</v>
          </cell>
          <cell r="EK1338">
            <v>0</v>
          </cell>
        </row>
        <row r="1339">
          <cell r="C1339" t="str">
            <v>I_002-51-1-03.32-0218</v>
          </cell>
          <cell r="V1339">
            <v>9.5575799999999997</v>
          </cell>
          <cell r="CC1339">
            <v>0</v>
          </cell>
          <cell r="DG1339">
            <v>0</v>
          </cell>
          <cell r="EK1339">
            <v>0</v>
          </cell>
        </row>
        <row r="1340">
          <cell r="C1340" t="str">
            <v>I_000-55-2-01.32-0068</v>
          </cell>
          <cell r="V1340">
            <v>0</v>
          </cell>
          <cell r="CC1340">
            <v>1878.9807000000001</v>
          </cell>
          <cell r="DG1340">
            <v>0</v>
          </cell>
          <cell r="EK1340">
            <v>0</v>
          </cell>
        </row>
        <row r="1341">
          <cell r="C1341" t="str">
            <v>I_000-55-2-01.41-1933</v>
          </cell>
          <cell r="V1341">
            <v>0</v>
          </cell>
          <cell r="CC1341">
            <v>123.49139</v>
          </cell>
          <cell r="DG1341">
            <v>0</v>
          </cell>
          <cell r="EK1341">
            <v>0</v>
          </cell>
        </row>
        <row r="1342">
          <cell r="C1342" t="str">
            <v>I_000-55-2-01.41-0913</v>
          </cell>
          <cell r="V1342">
            <v>232.95495</v>
          </cell>
          <cell r="CC1342">
            <v>289.01578999999998</v>
          </cell>
          <cell r="DG1342">
            <v>0</v>
          </cell>
          <cell r="EK1342">
            <v>0</v>
          </cell>
        </row>
        <row r="1343">
          <cell r="C1343" t="str">
            <v>I_000-51-2-01.41-0029</v>
          </cell>
          <cell r="V1343">
            <v>0</v>
          </cell>
          <cell r="CC1343">
            <v>536.00784999999996</v>
          </cell>
          <cell r="DG1343">
            <v>0</v>
          </cell>
          <cell r="EK1343">
            <v>0</v>
          </cell>
        </row>
        <row r="1344">
          <cell r="C1344" t="str">
            <v>I_000-53-2-02.31-0008</v>
          </cell>
          <cell r="V1344">
            <v>143.99729000000002</v>
          </cell>
          <cell r="CC1344">
            <v>678.80326000000002</v>
          </cell>
          <cell r="DG1344">
            <v>0</v>
          </cell>
          <cell r="EK1344">
            <v>0</v>
          </cell>
        </row>
        <row r="1345">
          <cell r="C1345" t="str">
            <v>I_000-54-2-02.41-0027</v>
          </cell>
          <cell r="V1345">
            <v>10</v>
          </cell>
          <cell r="CC1345">
            <v>276.70882</v>
          </cell>
          <cell r="DG1345">
            <v>0</v>
          </cell>
          <cell r="EK1345">
            <v>0</v>
          </cell>
        </row>
        <row r="1346">
          <cell r="C1346" t="str">
            <v>I_002-53-2-02.41-0484</v>
          </cell>
          <cell r="V1346">
            <v>0</v>
          </cell>
          <cell r="CC1346">
            <v>1018.53755</v>
          </cell>
          <cell r="DG1346">
            <v>0</v>
          </cell>
          <cell r="EK1346">
            <v>0</v>
          </cell>
        </row>
        <row r="1347">
          <cell r="C1347" t="str">
            <v>I_002-51-2-02.41-0274</v>
          </cell>
          <cell r="V1347">
            <v>159.68561</v>
          </cell>
          <cell r="CC1347">
            <v>0</v>
          </cell>
          <cell r="DG1347">
            <v>0</v>
          </cell>
          <cell r="EK1347">
            <v>0</v>
          </cell>
        </row>
        <row r="1348">
          <cell r="C1348" t="str">
            <v>I_000-54-2-01.33-0204</v>
          </cell>
          <cell r="V1348">
            <v>0</v>
          </cell>
          <cell r="CC1348">
            <v>44</v>
          </cell>
          <cell r="DG1348">
            <v>0</v>
          </cell>
          <cell r="EK1348">
            <v>0</v>
          </cell>
        </row>
        <row r="1349">
          <cell r="C1349" t="str">
            <v>I_000-54-2-01.33-0205</v>
          </cell>
          <cell r="V1349">
            <v>0</v>
          </cell>
          <cell r="CC1349">
            <v>49.062919999999998</v>
          </cell>
          <cell r="DG1349">
            <v>0</v>
          </cell>
          <cell r="EK1349">
            <v>0</v>
          </cell>
        </row>
        <row r="1350">
          <cell r="C1350" t="str">
            <v>I_000-53-2-02.41-0071</v>
          </cell>
          <cell r="V1350">
            <v>6.7199999999999989</v>
          </cell>
          <cell r="CC1350">
            <v>73</v>
          </cell>
          <cell r="DG1350">
            <v>0</v>
          </cell>
          <cell r="EK1350">
            <v>0</v>
          </cell>
        </row>
        <row r="1351">
          <cell r="C1351" t="str">
            <v>I_000-53-2-02.41-0492</v>
          </cell>
          <cell r="V1351">
            <v>0</v>
          </cell>
          <cell r="CC1351">
            <v>80.713999999999999</v>
          </cell>
          <cell r="DG1351">
            <v>-80.713999999999999</v>
          </cell>
          <cell r="EK1351">
            <v>0</v>
          </cell>
        </row>
        <row r="1352">
          <cell r="C1352" t="str">
            <v>I_000-53-2-03.31-0981</v>
          </cell>
          <cell r="V1352">
            <v>0</v>
          </cell>
          <cell r="CC1352">
            <v>467.52085</v>
          </cell>
          <cell r="DG1352">
            <v>0</v>
          </cell>
          <cell r="EK1352">
            <v>0</v>
          </cell>
        </row>
        <row r="1353">
          <cell r="C1353" t="str">
            <v>I_000-54-2-03.31-0910</v>
          </cell>
          <cell r="V1353">
            <v>0</v>
          </cell>
          <cell r="CC1353">
            <v>0</v>
          </cell>
          <cell r="DG1353">
            <v>215.93413999999999</v>
          </cell>
          <cell r="EK1353">
            <v>0</v>
          </cell>
        </row>
        <row r="1354">
          <cell r="C1354" t="str">
            <v>I_000-54-1-01.41-2645</v>
          </cell>
          <cell r="V1354">
            <v>0</v>
          </cell>
          <cell r="CC1354">
            <v>22.9</v>
          </cell>
          <cell r="DG1354">
            <v>29.700240000000001</v>
          </cell>
          <cell r="EK1354">
            <v>0</v>
          </cell>
        </row>
        <row r="1355">
          <cell r="C1355" t="str">
            <v>I_002-52-1-03.21-0957</v>
          </cell>
          <cell r="V1355">
            <v>0</v>
          </cell>
          <cell r="CC1355">
            <v>0</v>
          </cell>
          <cell r="DG1355">
            <v>65.175240000000002</v>
          </cell>
          <cell r="EK1355">
            <v>0</v>
          </cell>
        </row>
        <row r="1356">
          <cell r="C1356" t="str">
            <v>I_002-53-1-03.31-1013</v>
          </cell>
          <cell r="V1356">
            <v>0</v>
          </cell>
          <cell r="CC1356">
            <v>6</v>
          </cell>
          <cell r="DG1356">
            <v>141.35067000000001</v>
          </cell>
          <cell r="EK1356">
            <v>0</v>
          </cell>
        </row>
        <row r="1357">
          <cell r="C1357" t="str">
            <v>I_002-53-1-03.31-1003</v>
          </cell>
          <cell r="V1357">
            <v>0</v>
          </cell>
          <cell r="CC1357">
            <v>429</v>
          </cell>
          <cell r="DG1357">
            <v>9275.5511099999985</v>
          </cell>
          <cell r="EK1357">
            <v>0</v>
          </cell>
        </row>
        <row r="1358">
          <cell r="C1358" t="str">
            <v>I_000-53-1-03.31-1004</v>
          </cell>
          <cell r="V1358">
            <v>0</v>
          </cell>
          <cell r="CC1358">
            <v>77</v>
          </cell>
          <cell r="DG1358">
            <v>643.44338000000005</v>
          </cell>
          <cell r="EK1358">
            <v>0</v>
          </cell>
        </row>
        <row r="1359">
          <cell r="C1359" t="str">
            <v>I_000-54-1-04.60-0003</v>
          </cell>
          <cell r="V1359">
            <v>0</v>
          </cell>
          <cell r="CC1359">
            <v>0</v>
          </cell>
          <cell r="DG1359">
            <v>46001.97668</v>
          </cell>
          <cell r="EK1359">
            <v>0</v>
          </cell>
        </row>
        <row r="1360">
          <cell r="C1360" t="str">
            <v>I_000-51-1-05.20-0004</v>
          </cell>
          <cell r="V1360">
            <v>0</v>
          </cell>
          <cell r="CC1360">
            <v>0</v>
          </cell>
          <cell r="DG1360">
            <v>88.316060000000007</v>
          </cell>
          <cell r="EK1360">
            <v>0</v>
          </cell>
        </row>
        <row r="1361">
          <cell r="C1361" t="str">
            <v>I_000-55-1-03.31-0710</v>
          </cell>
          <cell r="V1361">
            <v>0</v>
          </cell>
          <cell r="CC1361">
            <v>495.70022999999998</v>
          </cell>
          <cell r="DG1361">
            <v>14.269650000000023</v>
          </cell>
          <cell r="EK1361">
            <v>0</v>
          </cell>
        </row>
        <row r="1362">
          <cell r="C1362" t="str">
            <v>I_002-52-1-03.31-0952</v>
          </cell>
          <cell r="V1362">
            <v>0</v>
          </cell>
          <cell r="CC1362">
            <v>0</v>
          </cell>
          <cell r="DG1362">
            <v>533.46289999999999</v>
          </cell>
          <cell r="EK1362">
            <v>0</v>
          </cell>
        </row>
        <row r="1363">
          <cell r="C1363" t="str">
            <v>I_000-52-1-03.11-0011</v>
          </cell>
          <cell r="V1363">
            <v>0</v>
          </cell>
          <cell r="CC1363">
            <v>35064.770570000001</v>
          </cell>
          <cell r="DG1363">
            <v>0</v>
          </cell>
          <cell r="EK1363">
            <v>0</v>
          </cell>
        </row>
        <row r="1364">
          <cell r="C1364" t="str">
            <v>I_002-52-1-03.31-0004</v>
          </cell>
          <cell r="V1364">
            <v>19.748139999999999</v>
          </cell>
          <cell r="CC1364">
            <v>0</v>
          </cell>
          <cell r="DG1364">
            <v>315.13207</v>
          </cell>
          <cell r="EK1364">
            <v>0</v>
          </cell>
        </row>
        <row r="1365">
          <cell r="C1365" t="str">
            <v>I_002-54-1-03.31-0993</v>
          </cell>
          <cell r="V1365">
            <v>0</v>
          </cell>
          <cell r="CC1365">
            <v>38.933199999999999</v>
          </cell>
          <cell r="DG1365">
            <v>0</v>
          </cell>
          <cell r="EK1365">
            <v>0</v>
          </cell>
        </row>
        <row r="1366">
          <cell r="C1366" t="str">
            <v>I_000-54-1-03.31-1001</v>
          </cell>
          <cell r="V1366">
            <v>0</v>
          </cell>
          <cell r="CC1366">
            <v>0</v>
          </cell>
          <cell r="EK1366">
            <v>0</v>
          </cell>
        </row>
        <row r="1367">
          <cell r="C1367" t="str">
            <v>I_000-52-1-03.13-0213</v>
          </cell>
          <cell r="V1367">
            <v>0</v>
          </cell>
          <cell r="CC1367">
            <v>0</v>
          </cell>
          <cell r="DG1367">
            <v>3143.1650099999997</v>
          </cell>
          <cell r="EK1367">
            <v>0</v>
          </cell>
        </row>
        <row r="1368">
          <cell r="C1368" t="str">
            <v>I_000-52-1-03.13-0211</v>
          </cell>
          <cell r="V1368">
            <v>0</v>
          </cell>
          <cell r="CC1368">
            <v>2687.5440199999998</v>
          </cell>
          <cell r="DG1368">
            <v>387.94096000000002</v>
          </cell>
          <cell r="EK1368">
            <v>0</v>
          </cell>
        </row>
        <row r="1369">
          <cell r="C1369" t="str">
            <v>I_000-53-1-01.32-0913</v>
          </cell>
          <cell r="V1369">
            <v>0</v>
          </cell>
          <cell r="CC1369">
            <v>40</v>
          </cell>
          <cell r="DG1369">
            <v>326.50227999999998</v>
          </cell>
          <cell r="EK1369">
            <v>0</v>
          </cell>
        </row>
        <row r="1370">
          <cell r="C1370" t="str">
            <v>I_000-55-1-01.41-2235</v>
          </cell>
          <cell r="V1370">
            <v>0</v>
          </cell>
          <cell r="CC1370">
            <v>116.6211</v>
          </cell>
          <cell r="DG1370">
            <v>0</v>
          </cell>
          <cell r="EK1370">
            <v>0</v>
          </cell>
        </row>
        <row r="1371">
          <cell r="C1371" t="str">
            <v>I_000-53-1-02.31-0009</v>
          </cell>
          <cell r="V1371">
            <v>215</v>
          </cell>
          <cell r="CC1371">
            <v>15</v>
          </cell>
          <cell r="DG1371">
            <v>721.69260999999995</v>
          </cell>
          <cell r="EK1371">
            <v>0</v>
          </cell>
        </row>
        <row r="1372">
          <cell r="C1372" t="str">
            <v>I_000-54-1-01.41-2217</v>
          </cell>
          <cell r="V1372">
            <v>0</v>
          </cell>
          <cell r="CC1372">
            <v>77.395250000000004</v>
          </cell>
          <cell r="DG1372">
            <v>64.289900000000003</v>
          </cell>
          <cell r="EK1372">
            <v>0</v>
          </cell>
        </row>
        <row r="1373">
          <cell r="C1373" t="str">
            <v>I_000-53-1-01.41-1587</v>
          </cell>
          <cell r="V1373">
            <v>0</v>
          </cell>
          <cell r="CC1373">
            <v>0</v>
          </cell>
          <cell r="DG1373">
            <v>27.453320000000001</v>
          </cell>
          <cell r="EK1373">
            <v>0</v>
          </cell>
        </row>
        <row r="1374">
          <cell r="C1374" t="str">
            <v>I_000-55-1-01.41-2826</v>
          </cell>
          <cell r="V1374">
            <v>0</v>
          </cell>
          <cell r="CC1374">
            <v>0</v>
          </cell>
          <cell r="DG1374">
            <v>80.745689999999996</v>
          </cell>
          <cell r="EK1374">
            <v>0</v>
          </cell>
        </row>
        <row r="1375">
          <cell r="C1375" t="str">
            <v>I_000-54-1-02.31-0001</v>
          </cell>
          <cell r="V1375">
            <v>0</v>
          </cell>
          <cell r="CC1375">
            <v>0</v>
          </cell>
          <cell r="DG1375">
            <v>285.24330999999995</v>
          </cell>
          <cell r="EK1375">
            <v>0</v>
          </cell>
        </row>
        <row r="1376">
          <cell r="C1376" t="str">
            <v>I_000-55-1-01.32-0036</v>
          </cell>
          <cell r="V1376">
            <v>0</v>
          </cell>
          <cell r="CC1376">
            <v>101.509</v>
          </cell>
          <cell r="DG1376">
            <v>0</v>
          </cell>
          <cell r="EK1376">
            <v>0</v>
          </cell>
        </row>
        <row r="1377">
          <cell r="C1377" t="str">
            <v>I_000-55-1-01.32-0062</v>
          </cell>
          <cell r="V1377">
            <v>0</v>
          </cell>
          <cell r="DG1377">
            <v>0</v>
          </cell>
          <cell r="EK1377">
            <v>0</v>
          </cell>
        </row>
        <row r="1378">
          <cell r="C1378" t="str">
            <v>I_000-51-1-05.20-0003</v>
          </cell>
          <cell r="V1378">
            <v>0</v>
          </cell>
          <cell r="CC1378">
            <v>0</v>
          </cell>
          <cell r="DG1378">
            <v>4948.7514000000001</v>
          </cell>
          <cell r="EK1378">
            <v>0</v>
          </cell>
        </row>
        <row r="1379">
          <cell r="C1379" t="str">
            <v>I_000-52-1-05.20-0001</v>
          </cell>
          <cell r="V1379">
            <v>0</v>
          </cell>
          <cell r="CC1379">
            <v>0</v>
          </cell>
          <cell r="DG1379">
            <v>2838.7984299999998</v>
          </cell>
          <cell r="EK1379">
            <v>0</v>
          </cell>
        </row>
        <row r="1380">
          <cell r="C1380" t="str">
            <v>I_000-54-1-05.20-0001</v>
          </cell>
          <cell r="V1380">
            <v>0</v>
          </cell>
          <cell r="CC1380">
            <v>0</v>
          </cell>
          <cell r="DG1380">
            <v>7900.2597500000002</v>
          </cell>
          <cell r="EK1380">
            <v>0</v>
          </cell>
        </row>
        <row r="1381">
          <cell r="C1381" t="str">
            <v>I_000-55-1-05.20-0001</v>
          </cell>
          <cell r="V1381">
            <v>0</v>
          </cell>
          <cell r="CC1381">
            <v>0</v>
          </cell>
          <cell r="DG1381">
            <v>3104.6321600000001</v>
          </cell>
          <cell r="EK1381">
            <v>0</v>
          </cell>
        </row>
        <row r="1382">
          <cell r="C1382" t="str">
            <v>I_000-56-1-07.10-0128</v>
          </cell>
          <cell r="V1382">
            <v>0</v>
          </cell>
          <cell r="CC1382">
            <v>0</v>
          </cell>
          <cell r="DG1382">
            <v>3002.35</v>
          </cell>
          <cell r="EK1382">
            <v>0</v>
          </cell>
        </row>
        <row r="1383">
          <cell r="C1383" t="str">
            <v>I_000-56-1-07.10-0191</v>
          </cell>
          <cell r="V1383">
            <v>0</v>
          </cell>
          <cell r="CC1383">
            <v>0</v>
          </cell>
          <cell r="DG1383">
            <v>5850.4000000000005</v>
          </cell>
          <cell r="EK1383">
            <v>0</v>
          </cell>
        </row>
        <row r="1384">
          <cell r="C1384" t="str">
            <v>I_000-56-1-07.30-0113</v>
          </cell>
          <cell r="V1384">
            <v>0</v>
          </cell>
          <cell r="CC1384">
            <v>0</v>
          </cell>
          <cell r="DG1384">
            <v>5272</v>
          </cell>
          <cell r="EK1384">
            <v>0</v>
          </cell>
        </row>
        <row r="1385">
          <cell r="C1385" t="str">
            <v>I_000-56-1-07.30-0112</v>
          </cell>
          <cell r="V1385">
            <v>0</v>
          </cell>
          <cell r="CC1385">
            <v>22</v>
          </cell>
          <cell r="DG1385">
            <v>0</v>
          </cell>
          <cell r="EK1385">
            <v>0</v>
          </cell>
        </row>
        <row r="1386">
          <cell r="C1386" t="str">
            <v>I_000-54-1-03.31-0033</v>
          </cell>
          <cell r="V1386">
            <v>0</v>
          </cell>
          <cell r="CC1386">
            <v>25.061789999999998</v>
          </cell>
          <cell r="DG1386">
            <v>0</v>
          </cell>
          <cell r="EK1386">
            <v>0</v>
          </cell>
        </row>
        <row r="1387">
          <cell r="C1387" t="str">
            <v>J_000-54-1-02.32-0001</v>
          </cell>
          <cell r="V1387">
            <v>0</v>
          </cell>
          <cell r="CC1387">
            <v>0</v>
          </cell>
          <cell r="DG1387">
            <v>0</v>
          </cell>
          <cell r="EK1387">
            <v>842.94918999999993</v>
          </cell>
        </row>
        <row r="1388">
          <cell r="C1388" t="str">
            <v>J_000-55-2-01.41-1957</v>
          </cell>
          <cell r="V1388">
            <v>0</v>
          </cell>
          <cell r="CC1388">
            <v>0</v>
          </cell>
          <cell r="DG1388">
            <v>0</v>
          </cell>
          <cell r="EK1388">
            <v>141.73349999999999</v>
          </cell>
        </row>
        <row r="1389">
          <cell r="C1389" t="str">
            <v>J_000-55-1-01.41-3369</v>
          </cell>
          <cell r="V1389">
            <v>0</v>
          </cell>
          <cell r="CC1389">
            <v>0</v>
          </cell>
          <cell r="DG1389">
            <v>0</v>
          </cell>
          <cell r="EK1389">
            <v>154.70445000000001</v>
          </cell>
        </row>
        <row r="1390">
          <cell r="C1390" t="str">
            <v>J_000-55-1-01.41-3554</v>
          </cell>
          <cell r="V1390">
            <v>0</v>
          </cell>
          <cell r="CC1390">
            <v>0</v>
          </cell>
          <cell r="DG1390">
            <v>0</v>
          </cell>
          <cell r="EK1390">
            <v>13.505240000000001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theme="7" tint="0.59999389629810485"/>
  </sheetPr>
  <dimension ref="A1:AM413"/>
  <sheetViews>
    <sheetView view="pageBreakPreview" zoomScale="85" zoomScaleNormal="80" zoomScaleSheetLayoutView="85" workbookViewId="0">
      <selection activeCell="C7" sqref="C7"/>
    </sheetView>
  </sheetViews>
  <sheetFormatPr defaultRowHeight="12.75" x14ac:dyDescent="0.2"/>
  <cols>
    <col min="1" max="1" width="4" style="98" customWidth="1"/>
    <col min="2" max="2" width="9.140625" style="2" customWidth="1"/>
    <col min="3" max="3" width="45.5703125" style="2" customWidth="1"/>
    <col min="4" max="4" width="35.7109375" style="2" customWidth="1"/>
    <col min="5" max="5" width="6.42578125" style="2" customWidth="1"/>
    <col min="6" max="6" width="10.42578125" style="2" customWidth="1"/>
    <col min="7" max="7" width="7.28515625" style="2" customWidth="1"/>
    <col min="8" max="8" width="5.7109375" style="2" customWidth="1"/>
    <col min="9" max="9" width="6.85546875" style="2" customWidth="1"/>
    <col min="10" max="10" width="7.5703125" style="2" customWidth="1"/>
    <col min="11" max="11" width="7.7109375" style="2" customWidth="1"/>
    <col min="12" max="12" width="5.42578125" style="2" customWidth="1"/>
    <col min="13" max="13" width="8.7109375" style="2" customWidth="1"/>
    <col min="14" max="14" width="11.42578125" style="2" customWidth="1"/>
    <col min="15" max="15" width="9.140625" style="2" hidden="1" customWidth="1"/>
    <col min="16" max="16" width="15.42578125" style="2" customWidth="1"/>
    <col min="17" max="17" width="7.140625" style="2" customWidth="1"/>
    <col min="18" max="18" width="14.85546875" style="2" customWidth="1"/>
    <col min="19" max="20" width="13.85546875" style="2" hidden="1" customWidth="1"/>
    <col min="21" max="23" width="13.85546875" style="60" hidden="1" customWidth="1"/>
    <col min="24" max="25" width="13.5703125" style="70" hidden="1" customWidth="1"/>
    <col min="26" max="26" width="10.85546875" style="70" hidden="1" customWidth="1"/>
    <col min="27" max="28" width="13.5703125" style="70" hidden="1" customWidth="1"/>
    <col min="29" max="29" width="10.42578125" style="70" hidden="1" customWidth="1"/>
    <col min="30" max="30" width="12.42578125" style="119" hidden="1" customWidth="1"/>
    <col min="31" max="31" width="10.42578125" style="70" hidden="1" customWidth="1"/>
    <col min="32" max="32" width="10" style="48" hidden="1" customWidth="1"/>
    <col min="33" max="33" width="10.28515625" style="48" hidden="1" customWidth="1"/>
    <col min="34" max="35" width="9.140625" style="48"/>
    <col min="36" max="36" width="9.140625" style="2" customWidth="1"/>
    <col min="37" max="16384" width="9.140625" style="2"/>
  </cols>
  <sheetData>
    <row r="1" spans="1:31" x14ac:dyDescent="0.2">
      <c r="L1" s="56" t="s">
        <v>63</v>
      </c>
      <c r="M1" s="56" t="s">
        <v>63</v>
      </c>
      <c r="O1" s="56" t="s">
        <v>63</v>
      </c>
      <c r="S1" s="56" t="s">
        <v>63</v>
      </c>
      <c r="T1" s="56" t="s">
        <v>63</v>
      </c>
      <c r="U1" s="56" t="s">
        <v>63</v>
      </c>
      <c r="V1" s="56" t="s">
        <v>63</v>
      </c>
      <c r="W1" s="56" t="s">
        <v>63</v>
      </c>
      <c r="X1" s="70" t="s">
        <v>63</v>
      </c>
      <c r="Y1" s="70" t="s">
        <v>63</v>
      </c>
      <c r="Z1" s="70" t="s">
        <v>63</v>
      </c>
      <c r="AA1" s="70" t="s">
        <v>63</v>
      </c>
      <c r="AC1" s="70" t="s">
        <v>63</v>
      </c>
      <c r="AD1" s="119" t="s">
        <v>63</v>
      </c>
      <c r="AE1" s="70" t="s">
        <v>63</v>
      </c>
    </row>
    <row r="3" spans="1:31" ht="8.25" customHeight="1" x14ac:dyDescent="0.2"/>
    <row r="4" spans="1:31" ht="18.75" x14ac:dyDescent="0.3">
      <c r="B4" s="8" t="s">
        <v>227</v>
      </c>
      <c r="C4" s="7"/>
      <c r="D4" s="7"/>
    </row>
    <row r="5" spans="1:31" x14ac:dyDescent="0.2">
      <c r="B5" s="2" t="s">
        <v>224</v>
      </c>
      <c r="C5" s="41" t="s">
        <v>241</v>
      </c>
    </row>
    <row r="6" spans="1:31" ht="39.75" customHeight="1" x14ac:dyDescent="0.2">
      <c r="B6" s="3" t="s">
        <v>174</v>
      </c>
      <c r="C6" s="235" t="s">
        <v>268</v>
      </c>
      <c r="D6" s="235"/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235"/>
      <c r="P6" s="235"/>
      <c r="Q6" s="235"/>
      <c r="R6" s="235"/>
    </row>
    <row r="8" spans="1:31" x14ac:dyDescent="0.2">
      <c r="B8" s="2" t="s">
        <v>7</v>
      </c>
      <c r="C8" s="234" t="s">
        <v>226</v>
      </c>
      <c r="D8" s="234"/>
      <c r="O8" s="48"/>
      <c r="P8" s="48"/>
      <c r="Q8" s="48"/>
    </row>
    <row r="9" spans="1:31" x14ac:dyDescent="0.2">
      <c r="B9" s="2" t="s">
        <v>51</v>
      </c>
      <c r="C9" s="234" t="s">
        <v>229</v>
      </c>
      <c r="D9" s="234"/>
      <c r="L9" s="155"/>
    </row>
    <row r="10" spans="1:31" x14ac:dyDescent="0.2">
      <c r="D10" s="43"/>
      <c r="E10" s="43"/>
      <c r="L10" s="155">
        <v>3</v>
      </c>
      <c r="M10" s="155">
        <v>3</v>
      </c>
    </row>
    <row r="11" spans="1:31" ht="13.5" thickBot="1" x14ac:dyDescent="0.25">
      <c r="B11" s="2" t="s">
        <v>0</v>
      </c>
      <c r="C11" s="27" t="s">
        <v>202</v>
      </c>
      <c r="D11" s="43" t="s">
        <v>246</v>
      </c>
      <c r="E11" s="173">
        <v>3</v>
      </c>
      <c r="F11" s="2" t="s">
        <v>10</v>
      </c>
      <c r="G11" s="27" t="s">
        <v>5</v>
      </c>
      <c r="H11" s="48"/>
      <c r="I11" s="48"/>
      <c r="K11" s="2" t="s">
        <v>9</v>
      </c>
      <c r="M11" s="2">
        <v>1.22</v>
      </c>
      <c r="P11" s="236" t="s">
        <v>2</v>
      </c>
      <c r="Q11" s="237"/>
    </row>
    <row r="12" spans="1:31" ht="13.5" thickBot="1" x14ac:dyDescent="0.25">
      <c r="B12" s="2" t="s">
        <v>17</v>
      </c>
      <c r="C12" s="27"/>
      <c r="D12" s="43"/>
      <c r="E12" s="43"/>
      <c r="F12" s="2" t="s">
        <v>66</v>
      </c>
      <c r="G12" s="40"/>
      <c r="K12" s="2" t="s">
        <v>118</v>
      </c>
      <c r="M12" s="213">
        <v>0.03</v>
      </c>
      <c r="P12" s="195">
        <v>0.03</v>
      </c>
      <c r="Q12" s="48"/>
      <c r="R12" s="161"/>
      <c r="S12" s="48"/>
      <c r="T12" s="100" t="s">
        <v>182</v>
      </c>
      <c r="U12" s="101">
        <v>0</v>
      </c>
      <c r="V12" s="67"/>
    </row>
    <row r="13" spans="1:31" x14ac:dyDescent="0.2">
      <c r="C13" s="27"/>
      <c r="K13" s="46" t="s">
        <v>172</v>
      </c>
      <c r="M13" s="15">
        <v>110</v>
      </c>
      <c r="P13" s="39">
        <v>110</v>
      </c>
      <c r="Q13" s="46" t="s">
        <v>45</v>
      </c>
    </row>
    <row r="15" spans="1:31" ht="22.5" customHeight="1" x14ac:dyDescent="0.2">
      <c r="A15" s="228" t="s">
        <v>19</v>
      </c>
      <c r="B15" s="238" t="s">
        <v>43</v>
      </c>
      <c r="C15" s="240" t="s">
        <v>18</v>
      </c>
      <c r="D15" s="228" t="s">
        <v>169</v>
      </c>
      <c r="E15" s="239" t="s">
        <v>20</v>
      </c>
      <c r="F15" s="239"/>
      <c r="G15" s="239"/>
      <c r="H15" s="239"/>
      <c r="I15" s="239"/>
      <c r="J15" s="239" t="s">
        <v>22</v>
      </c>
      <c r="K15" s="239"/>
      <c r="L15" s="20"/>
      <c r="M15" s="12"/>
      <c r="N15" s="239" t="s">
        <v>40</v>
      </c>
      <c r="O15" s="239"/>
      <c r="P15" s="239"/>
      <c r="Q15" s="228" t="s">
        <v>36</v>
      </c>
      <c r="R15" s="238" t="s">
        <v>37</v>
      </c>
    </row>
    <row r="16" spans="1:31" ht="29.25" customHeight="1" x14ac:dyDescent="0.2">
      <c r="A16" s="229"/>
      <c r="B16" s="238"/>
      <c r="C16" s="240"/>
      <c r="D16" s="229"/>
      <c r="E16" s="58" t="s">
        <v>34</v>
      </c>
      <c r="F16" s="58" t="s">
        <v>30</v>
      </c>
      <c r="G16" s="58" t="s">
        <v>35</v>
      </c>
      <c r="H16" s="58" t="s">
        <v>21</v>
      </c>
      <c r="I16" s="58" t="s">
        <v>64</v>
      </c>
      <c r="J16" s="58" t="s">
        <v>23</v>
      </c>
      <c r="K16" s="58" t="s">
        <v>13</v>
      </c>
      <c r="L16" s="58" t="s">
        <v>53</v>
      </c>
      <c r="M16" s="58" t="s">
        <v>44</v>
      </c>
      <c r="N16" s="169" t="s">
        <v>211</v>
      </c>
      <c r="O16" s="59" t="s">
        <v>31</v>
      </c>
      <c r="P16" s="58" t="s">
        <v>230</v>
      </c>
      <c r="Q16" s="229"/>
      <c r="R16" s="238"/>
      <c r="S16" s="4" t="s">
        <v>3</v>
      </c>
      <c r="T16" s="4" t="s">
        <v>95</v>
      </c>
      <c r="U16" s="90" t="s">
        <v>8</v>
      </c>
      <c r="V16" s="90" t="s">
        <v>15</v>
      </c>
      <c r="W16" s="90" t="s">
        <v>194</v>
      </c>
      <c r="X16" s="71" t="s">
        <v>178</v>
      </c>
      <c r="Y16" s="71" t="s">
        <v>203</v>
      </c>
      <c r="Z16" s="71" t="s">
        <v>116</v>
      </c>
      <c r="AA16" s="71" t="s">
        <v>179</v>
      </c>
      <c r="AB16" s="71" t="s">
        <v>244</v>
      </c>
      <c r="AC16" s="71" t="s">
        <v>115</v>
      </c>
      <c r="AD16" s="120" t="s">
        <v>175</v>
      </c>
    </row>
    <row r="17" spans="1:33" x14ac:dyDescent="0.2">
      <c r="A17" s="96"/>
      <c r="B17" s="1"/>
      <c r="C17" s="1"/>
      <c r="D17" s="1" t="s">
        <v>170</v>
      </c>
      <c r="E17" s="1" t="s">
        <v>47</v>
      </c>
      <c r="F17" s="1" t="s">
        <v>47</v>
      </c>
      <c r="G17" s="1" t="s">
        <v>32</v>
      </c>
      <c r="H17" s="1" t="s">
        <v>47</v>
      </c>
      <c r="I17" s="1" t="s">
        <v>46</v>
      </c>
      <c r="J17" s="1"/>
      <c r="K17" s="1"/>
      <c r="L17" s="1"/>
      <c r="M17" s="1" t="s">
        <v>45</v>
      </c>
      <c r="N17" s="1"/>
      <c r="O17" s="1"/>
      <c r="P17" s="1"/>
      <c r="Q17" s="9"/>
      <c r="R17" s="1"/>
    </row>
    <row r="18" spans="1:33" x14ac:dyDescent="0.2">
      <c r="A18" s="96"/>
      <c r="B18" s="1"/>
      <c r="C18" s="6" t="s">
        <v>24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9"/>
      <c r="R18" s="177"/>
    </row>
    <row r="19" spans="1:33" hidden="1" x14ac:dyDescent="0.2">
      <c r="A19" s="96"/>
      <c r="B19" s="1"/>
      <c r="C19" s="14" t="s">
        <v>180</v>
      </c>
      <c r="D19" s="14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9"/>
      <c r="R19" s="177">
        <v>0</v>
      </c>
    </row>
    <row r="20" spans="1:33" hidden="1" x14ac:dyDescent="0.2">
      <c r="A20" s="170" t="s">
        <v>223</v>
      </c>
      <c r="B20" s="1" t="s">
        <v>223</v>
      </c>
      <c r="C20" s="39"/>
      <c r="D20" s="27"/>
      <c r="E20" s="1"/>
      <c r="F20" s="1"/>
      <c r="G20" s="1"/>
      <c r="H20" s="1"/>
      <c r="I20" s="1"/>
      <c r="J20" s="47" t="s">
        <v>223</v>
      </c>
      <c r="K20" s="35"/>
      <c r="L20" s="45" t="s">
        <v>223</v>
      </c>
      <c r="M20" s="1" t="s">
        <v>223</v>
      </c>
      <c r="N20" s="47" t="s">
        <v>223</v>
      </c>
      <c r="O20" s="1"/>
      <c r="P20" s="171"/>
      <c r="Q20" s="10" t="s">
        <v>223</v>
      </c>
      <c r="R20" s="177">
        <v>0</v>
      </c>
      <c r="S20" s="50"/>
      <c r="T20" s="50"/>
      <c r="U20" s="65"/>
      <c r="V20" s="65"/>
      <c r="W20" s="65">
        <v>0</v>
      </c>
      <c r="X20" s="64">
        <v>0</v>
      </c>
      <c r="Y20" s="64">
        <v>0</v>
      </c>
      <c r="Z20" s="64">
        <v>0</v>
      </c>
      <c r="AA20" s="64">
        <v>0</v>
      </c>
      <c r="AB20" s="64"/>
      <c r="AC20" s="64">
        <v>0</v>
      </c>
      <c r="AD20" s="64">
        <v>0</v>
      </c>
    </row>
    <row r="21" spans="1:33" s="48" customFormat="1" hidden="1" x14ac:dyDescent="0.2">
      <c r="A21" s="163" t="s">
        <v>223</v>
      </c>
      <c r="B21" s="45" t="s">
        <v>223</v>
      </c>
      <c r="C21" s="39"/>
      <c r="D21" s="39"/>
      <c r="E21" s="45"/>
      <c r="F21" s="45"/>
      <c r="G21" s="45"/>
      <c r="H21" s="45"/>
      <c r="I21" s="45"/>
      <c r="J21" s="47" t="s">
        <v>223</v>
      </c>
      <c r="K21" s="42"/>
      <c r="L21" s="45" t="s">
        <v>223</v>
      </c>
      <c r="M21" s="45" t="s">
        <v>223</v>
      </c>
      <c r="N21" s="47" t="s">
        <v>223</v>
      </c>
      <c r="O21" s="45"/>
      <c r="P21" s="42"/>
      <c r="Q21" s="10" t="s">
        <v>223</v>
      </c>
      <c r="R21" s="177">
        <v>0</v>
      </c>
      <c r="S21" s="50"/>
      <c r="T21" s="50"/>
      <c r="U21" s="65"/>
      <c r="V21" s="65"/>
      <c r="W21" s="65">
        <v>0</v>
      </c>
      <c r="X21" s="64">
        <v>0</v>
      </c>
      <c r="Y21" s="64">
        <v>0</v>
      </c>
      <c r="Z21" s="64">
        <v>0</v>
      </c>
      <c r="AA21" s="64">
        <v>0</v>
      </c>
      <c r="AB21" s="64"/>
      <c r="AC21" s="64">
        <v>0</v>
      </c>
      <c r="AD21" s="64">
        <v>0</v>
      </c>
      <c r="AE21" s="70"/>
    </row>
    <row r="22" spans="1:33" s="48" customFormat="1" hidden="1" x14ac:dyDescent="0.2">
      <c r="A22" s="170" t="s">
        <v>223</v>
      </c>
      <c r="B22" s="45" t="s">
        <v>223</v>
      </c>
      <c r="C22" s="39"/>
      <c r="D22" s="39"/>
      <c r="E22" s="45"/>
      <c r="F22" s="45"/>
      <c r="G22" s="41"/>
      <c r="H22" s="45"/>
      <c r="I22" s="45"/>
      <c r="J22" s="45" t="s">
        <v>223</v>
      </c>
      <c r="K22" s="52"/>
      <c r="L22" s="45">
        <v>0</v>
      </c>
      <c r="M22" s="45" t="s">
        <v>223</v>
      </c>
      <c r="N22" s="45" t="s">
        <v>223</v>
      </c>
      <c r="O22" s="45">
        <v>1</v>
      </c>
      <c r="P22" s="42"/>
      <c r="Q22" s="10" t="s">
        <v>223</v>
      </c>
      <c r="R22" s="177">
        <v>0</v>
      </c>
      <c r="S22" s="50"/>
      <c r="T22" s="50"/>
      <c r="U22" s="65"/>
      <c r="V22" s="65"/>
      <c r="W22" s="65">
        <v>0</v>
      </c>
      <c r="X22" s="64">
        <v>0</v>
      </c>
      <c r="Y22" s="64">
        <v>0</v>
      </c>
      <c r="Z22" s="64">
        <v>0</v>
      </c>
      <c r="AA22" s="64">
        <v>0</v>
      </c>
      <c r="AB22" s="64"/>
      <c r="AC22" s="64">
        <v>0</v>
      </c>
      <c r="AD22" s="64">
        <v>0</v>
      </c>
      <c r="AE22" s="70"/>
    </row>
    <row r="23" spans="1:33" hidden="1" x14ac:dyDescent="0.2">
      <c r="A23" s="96"/>
      <c r="B23" s="1"/>
      <c r="C23" s="14" t="s">
        <v>24</v>
      </c>
      <c r="D23" s="14"/>
      <c r="E23" s="1"/>
      <c r="F23" s="1"/>
      <c r="G23" s="1"/>
      <c r="H23" s="1"/>
      <c r="I23" s="1"/>
      <c r="J23" s="1"/>
      <c r="K23" s="1"/>
      <c r="L23" s="162"/>
      <c r="M23" s="1"/>
      <c r="N23" s="1"/>
      <c r="O23" s="1"/>
      <c r="P23" s="1"/>
      <c r="Q23" s="1"/>
      <c r="R23" s="177">
        <v>0</v>
      </c>
    </row>
    <row r="24" spans="1:33" ht="60.75" customHeight="1" x14ac:dyDescent="0.2">
      <c r="A24" s="96">
        <v>1</v>
      </c>
      <c r="B24" s="1" t="s">
        <v>41</v>
      </c>
      <c r="C24" s="39" t="s">
        <v>42</v>
      </c>
      <c r="D24" s="39" t="s">
        <v>266</v>
      </c>
      <c r="E24" s="210">
        <v>1.0529999999999999</v>
      </c>
      <c r="F24" s="28"/>
      <c r="G24" s="28"/>
      <c r="H24" s="210">
        <v>1.006</v>
      </c>
      <c r="I24" s="1" t="s">
        <v>223</v>
      </c>
      <c r="J24" s="1" t="s">
        <v>153</v>
      </c>
      <c r="K24" s="42">
        <v>163</v>
      </c>
      <c r="L24" s="1">
        <v>59</v>
      </c>
      <c r="M24" s="1">
        <v>110</v>
      </c>
      <c r="N24" s="1">
        <v>905.7</v>
      </c>
      <c r="O24" s="1">
        <v>1.059318</v>
      </c>
      <c r="P24" s="212">
        <v>638.5</v>
      </c>
      <c r="Q24" s="10" t="s">
        <v>5</v>
      </c>
      <c r="R24" s="177">
        <v>110249.05</v>
      </c>
      <c r="S24" s="50">
        <v>113274.28</v>
      </c>
      <c r="T24" s="50">
        <v>0</v>
      </c>
      <c r="U24" s="65">
        <v>0</v>
      </c>
      <c r="V24" s="65">
        <v>10619.46</v>
      </c>
      <c r="W24" s="65">
        <v>17699.11</v>
      </c>
      <c r="X24" s="69">
        <v>1653.74</v>
      </c>
      <c r="Y24" s="69">
        <v>3638.22</v>
      </c>
      <c r="Z24" s="69">
        <v>8819.92</v>
      </c>
      <c r="AA24" s="69">
        <v>4002.04</v>
      </c>
      <c r="AB24" s="69">
        <v>3307.4715000000001</v>
      </c>
      <c r="AC24" s="69">
        <v>9922.41</v>
      </c>
      <c r="AD24" s="121">
        <v>141592.85149999999</v>
      </c>
      <c r="AF24" s="66"/>
      <c r="AG24" s="66">
        <v>924112.25205999997</v>
      </c>
    </row>
    <row r="25" spans="1:33" ht="12.75" hidden="1" customHeight="1" x14ac:dyDescent="0.2">
      <c r="A25" s="96" t="s">
        <v>223</v>
      </c>
      <c r="B25" s="1" t="s">
        <v>223</v>
      </c>
      <c r="C25" s="39"/>
      <c r="D25" s="39" t="s">
        <v>231</v>
      </c>
      <c r="E25" s="28"/>
      <c r="F25" s="28"/>
      <c r="G25" s="28"/>
      <c r="H25" s="28"/>
      <c r="I25" s="1" t="s">
        <v>223</v>
      </c>
      <c r="J25" s="1" t="s">
        <v>223</v>
      </c>
      <c r="K25" s="35"/>
      <c r="L25" s="1">
        <v>0</v>
      </c>
      <c r="M25" s="45" t="s">
        <v>223</v>
      </c>
      <c r="N25" s="1" t="s">
        <v>223</v>
      </c>
      <c r="O25" s="45">
        <v>1</v>
      </c>
      <c r="P25" s="35"/>
      <c r="Q25" s="10" t="s">
        <v>223</v>
      </c>
      <c r="R25" s="177">
        <v>0</v>
      </c>
      <c r="S25" s="50">
        <v>0</v>
      </c>
      <c r="T25" s="50">
        <v>0</v>
      </c>
      <c r="U25" s="65">
        <v>0</v>
      </c>
      <c r="V25" s="65">
        <v>0</v>
      </c>
      <c r="W25" s="65">
        <v>0</v>
      </c>
      <c r="X25" s="69">
        <v>0</v>
      </c>
      <c r="Y25" s="69">
        <v>0</v>
      </c>
      <c r="Z25" s="69">
        <v>0</v>
      </c>
      <c r="AA25" s="69">
        <v>0</v>
      </c>
      <c r="AB25" s="69"/>
      <c r="AC25" s="69">
        <v>0</v>
      </c>
      <c r="AD25" s="121">
        <v>0</v>
      </c>
      <c r="AF25" s="66"/>
      <c r="AG25" s="66"/>
    </row>
    <row r="26" spans="1:33" hidden="1" x14ac:dyDescent="0.2">
      <c r="A26" s="107" t="s">
        <v>223</v>
      </c>
      <c r="B26" s="1" t="s">
        <v>223</v>
      </c>
      <c r="C26" s="27"/>
      <c r="D26" s="27"/>
      <c r="E26" s="28"/>
      <c r="F26" s="28"/>
      <c r="G26" s="28"/>
      <c r="H26" s="28"/>
      <c r="I26" s="1" t="s">
        <v>223</v>
      </c>
      <c r="J26" s="1" t="s">
        <v>223</v>
      </c>
      <c r="K26" s="35"/>
      <c r="L26" s="1">
        <v>0</v>
      </c>
      <c r="M26" s="45" t="s">
        <v>223</v>
      </c>
      <c r="N26" s="1" t="s">
        <v>223</v>
      </c>
      <c r="O26" s="45">
        <v>1</v>
      </c>
      <c r="P26" s="35"/>
      <c r="Q26" s="10" t="s">
        <v>223</v>
      </c>
      <c r="R26" s="177">
        <v>0</v>
      </c>
      <c r="S26" s="50">
        <v>0</v>
      </c>
      <c r="T26" s="50">
        <v>0</v>
      </c>
      <c r="U26" s="65">
        <v>0</v>
      </c>
      <c r="V26" s="65">
        <v>0</v>
      </c>
      <c r="W26" s="65">
        <v>0</v>
      </c>
      <c r="X26" s="69">
        <v>0</v>
      </c>
      <c r="Y26" s="69">
        <v>0</v>
      </c>
      <c r="Z26" s="69">
        <v>0</v>
      </c>
      <c r="AA26" s="69">
        <v>0</v>
      </c>
      <c r="AB26" s="69"/>
      <c r="AC26" s="69">
        <v>0</v>
      </c>
      <c r="AD26" s="121">
        <v>0</v>
      </c>
      <c r="AF26" s="66"/>
      <c r="AG26" s="66"/>
    </row>
    <row r="27" spans="1:33" hidden="1" x14ac:dyDescent="0.2">
      <c r="A27" s="107" t="s">
        <v>223</v>
      </c>
      <c r="B27" s="1" t="s">
        <v>223</v>
      </c>
      <c r="C27" s="27"/>
      <c r="D27" s="27"/>
      <c r="E27" s="28"/>
      <c r="F27" s="28"/>
      <c r="G27" s="28"/>
      <c r="H27" s="28"/>
      <c r="I27" s="1" t="s">
        <v>223</v>
      </c>
      <c r="J27" s="1" t="s">
        <v>223</v>
      </c>
      <c r="K27" s="35"/>
      <c r="L27" s="1">
        <v>0</v>
      </c>
      <c r="M27" s="45" t="s">
        <v>223</v>
      </c>
      <c r="N27" s="1" t="s">
        <v>223</v>
      </c>
      <c r="O27" s="45">
        <v>1</v>
      </c>
      <c r="P27" s="35"/>
      <c r="Q27" s="10" t="s">
        <v>223</v>
      </c>
      <c r="R27" s="177">
        <v>0</v>
      </c>
      <c r="S27" s="50">
        <v>0</v>
      </c>
      <c r="T27" s="50">
        <v>0</v>
      </c>
      <c r="U27" s="65">
        <v>0</v>
      </c>
      <c r="V27" s="65">
        <v>0</v>
      </c>
      <c r="W27" s="65">
        <v>0</v>
      </c>
      <c r="X27" s="69">
        <v>0</v>
      </c>
      <c r="Y27" s="69">
        <v>0</v>
      </c>
      <c r="Z27" s="69">
        <v>0</v>
      </c>
      <c r="AA27" s="69">
        <v>0</v>
      </c>
      <c r="AB27" s="69"/>
      <c r="AC27" s="69">
        <v>0</v>
      </c>
      <c r="AD27" s="121">
        <v>0</v>
      </c>
      <c r="AF27" s="66"/>
      <c r="AG27" s="66"/>
    </row>
    <row r="28" spans="1:33" hidden="1" x14ac:dyDescent="0.2">
      <c r="A28" s="107" t="s">
        <v>223</v>
      </c>
      <c r="B28" s="1" t="s">
        <v>223</v>
      </c>
      <c r="C28" s="27"/>
      <c r="D28" s="27"/>
      <c r="E28" s="28"/>
      <c r="F28" s="28"/>
      <c r="G28" s="28"/>
      <c r="H28" s="28"/>
      <c r="I28" s="1" t="s">
        <v>223</v>
      </c>
      <c r="J28" s="1" t="s">
        <v>223</v>
      </c>
      <c r="K28" s="35"/>
      <c r="L28" s="1">
        <v>0</v>
      </c>
      <c r="M28" s="45" t="s">
        <v>223</v>
      </c>
      <c r="N28" s="1" t="s">
        <v>223</v>
      </c>
      <c r="O28" s="45">
        <v>1</v>
      </c>
      <c r="P28" s="35"/>
      <c r="Q28" s="10" t="s">
        <v>223</v>
      </c>
      <c r="R28" s="177">
        <v>0</v>
      </c>
      <c r="S28" s="50">
        <v>0</v>
      </c>
      <c r="T28" s="50">
        <v>0</v>
      </c>
      <c r="U28" s="65">
        <v>0</v>
      </c>
      <c r="V28" s="65">
        <v>0</v>
      </c>
      <c r="W28" s="65">
        <v>0</v>
      </c>
      <c r="X28" s="69">
        <v>0</v>
      </c>
      <c r="Y28" s="69">
        <v>0</v>
      </c>
      <c r="Z28" s="69">
        <v>0</v>
      </c>
      <c r="AA28" s="69">
        <v>0</v>
      </c>
      <c r="AB28" s="69"/>
      <c r="AC28" s="69">
        <v>0</v>
      </c>
      <c r="AD28" s="121">
        <v>0</v>
      </c>
      <c r="AF28" s="66"/>
      <c r="AG28" s="66"/>
    </row>
    <row r="29" spans="1:33" s="48" customFormat="1" hidden="1" x14ac:dyDescent="0.2">
      <c r="A29" s="107" t="s">
        <v>223</v>
      </c>
      <c r="B29" s="45" t="s">
        <v>223</v>
      </c>
      <c r="C29" s="39"/>
      <c r="D29" s="39"/>
      <c r="E29" s="41"/>
      <c r="F29" s="41"/>
      <c r="G29" s="41"/>
      <c r="H29" s="41"/>
      <c r="I29" s="45" t="s">
        <v>223</v>
      </c>
      <c r="J29" s="45" t="s">
        <v>223</v>
      </c>
      <c r="K29" s="42"/>
      <c r="L29" s="45">
        <v>0</v>
      </c>
      <c r="M29" s="45" t="s">
        <v>223</v>
      </c>
      <c r="N29" s="45" t="s">
        <v>223</v>
      </c>
      <c r="O29" s="45">
        <v>1</v>
      </c>
      <c r="P29" s="42"/>
      <c r="Q29" s="10" t="s">
        <v>223</v>
      </c>
      <c r="R29" s="177">
        <v>0</v>
      </c>
      <c r="S29" s="50">
        <v>0</v>
      </c>
      <c r="T29" s="50">
        <v>0</v>
      </c>
      <c r="U29" s="65">
        <v>0</v>
      </c>
      <c r="V29" s="65">
        <v>0</v>
      </c>
      <c r="W29" s="65">
        <v>0</v>
      </c>
      <c r="X29" s="69">
        <v>0</v>
      </c>
      <c r="Y29" s="69">
        <v>0</v>
      </c>
      <c r="Z29" s="69">
        <v>0</v>
      </c>
      <c r="AA29" s="69">
        <v>0</v>
      </c>
      <c r="AB29" s="69"/>
      <c r="AC29" s="69">
        <v>0</v>
      </c>
      <c r="AD29" s="121">
        <v>0</v>
      </c>
      <c r="AE29" s="70"/>
      <c r="AF29" s="66"/>
      <c r="AG29" s="66"/>
    </row>
    <row r="30" spans="1:33" s="48" customFormat="1" hidden="1" x14ac:dyDescent="0.2">
      <c r="A30" s="107" t="s">
        <v>223</v>
      </c>
      <c r="B30" s="45" t="s">
        <v>223</v>
      </c>
      <c r="C30" s="39"/>
      <c r="D30" s="39"/>
      <c r="E30" s="41"/>
      <c r="F30" s="41"/>
      <c r="G30" s="41"/>
      <c r="H30" s="41"/>
      <c r="I30" s="45" t="s">
        <v>223</v>
      </c>
      <c r="J30" s="45" t="s">
        <v>223</v>
      </c>
      <c r="K30" s="42"/>
      <c r="L30" s="45">
        <v>0</v>
      </c>
      <c r="M30" s="45" t="s">
        <v>223</v>
      </c>
      <c r="N30" s="45" t="s">
        <v>223</v>
      </c>
      <c r="O30" s="45">
        <v>1</v>
      </c>
      <c r="P30" s="42"/>
      <c r="Q30" s="10" t="s">
        <v>223</v>
      </c>
      <c r="R30" s="177">
        <v>0</v>
      </c>
      <c r="S30" s="50">
        <v>0</v>
      </c>
      <c r="T30" s="50">
        <v>0</v>
      </c>
      <c r="U30" s="65">
        <v>0</v>
      </c>
      <c r="V30" s="65">
        <v>0</v>
      </c>
      <c r="W30" s="65">
        <v>0</v>
      </c>
      <c r="X30" s="69">
        <v>0</v>
      </c>
      <c r="Y30" s="69">
        <v>0</v>
      </c>
      <c r="Z30" s="69">
        <v>0</v>
      </c>
      <c r="AA30" s="69">
        <v>0</v>
      </c>
      <c r="AB30" s="69"/>
      <c r="AC30" s="69">
        <v>0</v>
      </c>
      <c r="AD30" s="121">
        <v>0</v>
      </c>
      <c r="AE30" s="70"/>
      <c r="AF30" s="66"/>
      <c r="AG30" s="66"/>
    </row>
    <row r="31" spans="1:33" s="48" customFormat="1" hidden="1" x14ac:dyDescent="0.2">
      <c r="A31" s="107" t="s">
        <v>223</v>
      </c>
      <c r="B31" s="45" t="s">
        <v>223</v>
      </c>
      <c r="C31" s="39"/>
      <c r="D31" s="39"/>
      <c r="E31" s="41"/>
      <c r="F31" s="41"/>
      <c r="G31" s="41"/>
      <c r="H31" s="41"/>
      <c r="I31" s="45" t="s">
        <v>223</v>
      </c>
      <c r="J31" s="45" t="s">
        <v>223</v>
      </c>
      <c r="K31" s="42"/>
      <c r="L31" s="45">
        <v>0</v>
      </c>
      <c r="M31" s="45" t="s">
        <v>223</v>
      </c>
      <c r="N31" s="45" t="s">
        <v>223</v>
      </c>
      <c r="O31" s="45">
        <v>1</v>
      </c>
      <c r="P31" s="42"/>
      <c r="Q31" s="10" t="s">
        <v>223</v>
      </c>
      <c r="R31" s="177">
        <v>0</v>
      </c>
      <c r="S31" s="50">
        <v>0</v>
      </c>
      <c r="T31" s="50">
        <v>0</v>
      </c>
      <c r="U31" s="65">
        <v>0</v>
      </c>
      <c r="V31" s="65">
        <v>0</v>
      </c>
      <c r="W31" s="65">
        <v>0</v>
      </c>
      <c r="X31" s="69">
        <v>0</v>
      </c>
      <c r="Y31" s="69">
        <v>0</v>
      </c>
      <c r="Z31" s="69">
        <v>0</v>
      </c>
      <c r="AA31" s="69">
        <v>0</v>
      </c>
      <c r="AB31" s="69"/>
      <c r="AC31" s="69">
        <v>0</v>
      </c>
      <c r="AD31" s="121">
        <v>0</v>
      </c>
      <c r="AE31" s="70"/>
      <c r="AF31" s="66"/>
      <c r="AG31" s="66"/>
    </row>
    <row r="32" spans="1:33" s="48" customFormat="1" hidden="1" x14ac:dyDescent="0.2">
      <c r="A32" s="107" t="s">
        <v>223</v>
      </c>
      <c r="B32" s="45" t="s">
        <v>223</v>
      </c>
      <c r="C32" s="39"/>
      <c r="D32" s="39"/>
      <c r="E32" s="41"/>
      <c r="F32" s="41"/>
      <c r="G32" s="41"/>
      <c r="H32" s="41"/>
      <c r="I32" s="45" t="s">
        <v>223</v>
      </c>
      <c r="J32" s="45" t="s">
        <v>223</v>
      </c>
      <c r="K32" s="42"/>
      <c r="L32" s="45">
        <v>0</v>
      </c>
      <c r="M32" s="45" t="s">
        <v>223</v>
      </c>
      <c r="N32" s="45" t="s">
        <v>223</v>
      </c>
      <c r="O32" s="45">
        <v>1</v>
      </c>
      <c r="P32" s="42"/>
      <c r="Q32" s="10" t="s">
        <v>223</v>
      </c>
      <c r="R32" s="177">
        <v>0</v>
      </c>
      <c r="S32" s="50">
        <v>0</v>
      </c>
      <c r="T32" s="50">
        <v>0</v>
      </c>
      <c r="U32" s="65">
        <v>0</v>
      </c>
      <c r="V32" s="65">
        <v>0</v>
      </c>
      <c r="W32" s="65">
        <v>0</v>
      </c>
      <c r="X32" s="69">
        <v>0</v>
      </c>
      <c r="Y32" s="69">
        <v>0</v>
      </c>
      <c r="Z32" s="69">
        <v>0</v>
      </c>
      <c r="AA32" s="69">
        <v>0</v>
      </c>
      <c r="AB32" s="69"/>
      <c r="AC32" s="69">
        <v>0</v>
      </c>
      <c r="AD32" s="121">
        <v>0</v>
      </c>
      <c r="AE32" s="70"/>
      <c r="AF32" s="66"/>
      <c r="AG32" s="66"/>
    </row>
    <row r="33" spans="1:33" s="48" customFormat="1" hidden="1" x14ac:dyDescent="0.2">
      <c r="A33" s="107" t="s">
        <v>223</v>
      </c>
      <c r="B33" s="45" t="s">
        <v>223</v>
      </c>
      <c r="C33" s="39"/>
      <c r="D33" s="39"/>
      <c r="E33" s="41"/>
      <c r="F33" s="41"/>
      <c r="G33" s="41"/>
      <c r="H33" s="41"/>
      <c r="I33" s="45" t="s">
        <v>223</v>
      </c>
      <c r="J33" s="45" t="s">
        <v>223</v>
      </c>
      <c r="K33" s="42"/>
      <c r="L33" s="45">
        <v>0</v>
      </c>
      <c r="M33" s="45" t="s">
        <v>223</v>
      </c>
      <c r="N33" s="45" t="s">
        <v>223</v>
      </c>
      <c r="O33" s="45">
        <v>1</v>
      </c>
      <c r="P33" s="42"/>
      <c r="Q33" s="10" t="s">
        <v>223</v>
      </c>
      <c r="R33" s="177">
        <v>0</v>
      </c>
      <c r="S33" s="50">
        <v>0</v>
      </c>
      <c r="T33" s="50">
        <v>0</v>
      </c>
      <c r="U33" s="65">
        <v>0</v>
      </c>
      <c r="V33" s="65">
        <v>0</v>
      </c>
      <c r="W33" s="65">
        <v>0</v>
      </c>
      <c r="X33" s="69">
        <v>0</v>
      </c>
      <c r="Y33" s="69">
        <v>0</v>
      </c>
      <c r="Z33" s="69">
        <v>0</v>
      </c>
      <c r="AA33" s="69">
        <v>0</v>
      </c>
      <c r="AB33" s="69"/>
      <c r="AC33" s="69">
        <v>0</v>
      </c>
      <c r="AD33" s="121">
        <v>0</v>
      </c>
      <c r="AE33" s="70"/>
      <c r="AF33" s="66"/>
      <c r="AG33" s="66"/>
    </row>
    <row r="34" spans="1:33" s="48" customFormat="1" hidden="1" x14ac:dyDescent="0.2">
      <c r="A34" s="107" t="s">
        <v>223</v>
      </c>
      <c r="B34" s="45" t="s">
        <v>223</v>
      </c>
      <c r="C34" s="39"/>
      <c r="D34" s="39"/>
      <c r="E34" s="41"/>
      <c r="F34" s="41"/>
      <c r="G34" s="41"/>
      <c r="H34" s="41"/>
      <c r="I34" s="45" t="s">
        <v>223</v>
      </c>
      <c r="J34" s="45" t="s">
        <v>223</v>
      </c>
      <c r="K34" s="42"/>
      <c r="L34" s="45">
        <v>0</v>
      </c>
      <c r="M34" s="45" t="s">
        <v>223</v>
      </c>
      <c r="N34" s="45" t="s">
        <v>223</v>
      </c>
      <c r="O34" s="45">
        <v>1</v>
      </c>
      <c r="P34" s="42"/>
      <c r="Q34" s="10" t="s">
        <v>223</v>
      </c>
      <c r="R34" s="177">
        <v>0</v>
      </c>
      <c r="S34" s="50">
        <v>0</v>
      </c>
      <c r="T34" s="50">
        <v>0</v>
      </c>
      <c r="U34" s="65">
        <v>0</v>
      </c>
      <c r="V34" s="65">
        <v>0</v>
      </c>
      <c r="W34" s="65">
        <v>0</v>
      </c>
      <c r="X34" s="69">
        <v>0</v>
      </c>
      <c r="Y34" s="69">
        <v>0</v>
      </c>
      <c r="Z34" s="69">
        <v>0</v>
      </c>
      <c r="AA34" s="69">
        <v>0</v>
      </c>
      <c r="AB34" s="69"/>
      <c r="AC34" s="69">
        <v>0</v>
      </c>
      <c r="AD34" s="121">
        <v>0</v>
      </c>
      <c r="AE34" s="70"/>
      <c r="AF34" s="66"/>
      <c r="AG34" s="66"/>
    </row>
    <row r="35" spans="1:33" s="48" customFormat="1" hidden="1" x14ac:dyDescent="0.2">
      <c r="A35" s="107" t="s">
        <v>223</v>
      </c>
      <c r="B35" s="45" t="s">
        <v>223</v>
      </c>
      <c r="C35" s="39"/>
      <c r="D35" s="39"/>
      <c r="E35" s="41"/>
      <c r="F35" s="41"/>
      <c r="G35" s="41"/>
      <c r="H35" s="41"/>
      <c r="I35" s="45" t="s">
        <v>223</v>
      </c>
      <c r="J35" s="45" t="s">
        <v>223</v>
      </c>
      <c r="K35" s="42"/>
      <c r="L35" s="45">
        <v>0</v>
      </c>
      <c r="M35" s="45" t="s">
        <v>223</v>
      </c>
      <c r="N35" s="45" t="s">
        <v>223</v>
      </c>
      <c r="O35" s="45">
        <v>1</v>
      </c>
      <c r="P35" s="42"/>
      <c r="Q35" s="10" t="s">
        <v>223</v>
      </c>
      <c r="R35" s="177">
        <v>0</v>
      </c>
      <c r="S35" s="50">
        <v>0</v>
      </c>
      <c r="T35" s="50">
        <v>0</v>
      </c>
      <c r="U35" s="65">
        <v>0</v>
      </c>
      <c r="V35" s="65">
        <v>0</v>
      </c>
      <c r="W35" s="65">
        <v>0</v>
      </c>
      <c r="X35" s="69">
        <v>0</v>
      </c>
      <c r="Y35" s="69">
        <v>0</v>
      </c>
      <c r="Z35" s="69">
        <v>0</v>
      </c>
      <c r="AA35" s="69">
        <v>0</v>
      </c>
      <c r="AB35" s="69"/>
      <c r="AC35" s="69">
        <v>0</v>
      </c>
      <c r="AD35" s="121">
        <v>0</v>
      </c>
      <c r="AE35" s="70"/>
      <c r="AF35" s="66"/>
      <c r="AG35" s="66"/>
    </row>
    <row r="36" spans="1:33" s="48" customFormat="1" hidden="1" x14ac:dyDescent="0.2">
      <c r="A36" s="107" t="s">
        <v>223</v>
      </c>
      <c r="B36" s="45" t="s">
        <v>223</v>
      </c>
      <c r="C36" s="39"/>
      <c r="D36" s="39"/>
      <c r="E36" s="41"/>
      <c r="F36" s="41"/>
      <c r="G36" s="41"/>
      <c r="H36" s="41"/>
      <c r="I36" s="45" t="s">
        <v>223</v>
      </c>
      <c r="J36" s="45" t="s">
        <v>223</v>
      </c>
      <c r="K36" s="42"/>
      <c r="L36" s="45">
        <v>0</v>
      </c>
      <c r="M36" s="45" t="s">
        <v>223</v>
      </c>
      <c r="N36" s="45" t="s">
        <v>223</v>
      </c>
      <c r="O36" s="45">
        <v>1</v>
      </c>
      <c r="P36" s="42"/>
      <c r="Q36" s="10" t="s">
        <v>223</v>
      </c>
      <c r="R36" s="177">
        <v>0</v>
      </c>
      <c r="S36" s="50">
        <v>0</v>
      </c>
      <c r="T36" s="50">
        <v>0</v>
      </c>
      <c r="U36" s="65">
        <v>0</v>
      </c>
      <c r="V36" s="65">
        <v>0</v>
      </c>
      <c r="W36" s="65">
        <v>0</v>
      </c>
      <c r="X36" s="69">
        <v>0</v>
      </c>
      <c r="Y36" s="69">
        <v>0</v>
      </c>
      <c r="Z36" s="69">
        <v>0</v>
      </c>
      <c r="AA36" s="69">
        <v>0</v>
      </c>
      <c r="AB36" s="69"/>
      <c r="AC36" s="69">
        <v>0</v>
      </c>
      <c r="AD36" s="121">
        <v>0</v>
      </c>
      <c r="AE36" s="70"/>
      <c r="AF36" s="66"/>
      <c r="AG36" s="66"/>
    </row>
    <row r="37" spans="1:33" hidden="1" x14ac:dyDescent="0.2">
      <c r="A37" s="107" t="s">
        <v>223</v>
      </c>
      <c r="B37" s="1" t="s">
        <v>223</v>
      </c>
      <c r="C37" s="27"/>
      <c r="D37" s="27"/>
      <c r="E37" s="28"/>
      <c r="F37" s="28"/>
      <c r="G37" s="28"/>
      <c r="H37" s="28"/>
      <c r="I37" s="1" t="s">
        <v>223</v>
      </c>
      <c r="J37" s="1" t="s">
        <v>223</v>
      </c>
      <c r="K37" s="35"/>
      <c r="L37" s="1">
        <v>0</v>
      </c>
      <c r="M37" s="45" t="s">
        <v>223</v>
      </c>
      <c r="N37" s="1" t="s">
        <v>223</v>
      </c>
      <c r="O37" s="45">
        <v>1</v>
      </c>
      <c r="P37" s="35"/>
      <c r="Q37" s="10" t="s">
        <v>223</v>
      </c>
      <c r="R37" s="177">
        <v>0</v>
      </c>
      <c r="S37" s="50">
        <v>0</v>
      </c>
      <c r="T37" s="50">
        <v>0</v>
      </c>
      <c r="U37" s="65">
        <v>0</v>
      </c>
      <c r="V37" s="65">
        <v>0</v>
      </c>
      <c r="W37" s="65">
        <v>0</v>
      </c>
      <c r="X37" s="69">
        <v>0</v>
      </c>
      <c r="Y37" s="69">
        <v>0</v>
      </c>
      <c r="Z37" s="69">
        <v>0</v>
      </c>
      <c r="AA37" s="69">
        <v>0</v>
      </c>
      <c r="AB37" s="69"/>
      <c r="AC37" s="69">
        <v>0</v>
      </c>
      <c r="AD37" s="121">
        <v>0</v>
      </c>
      <c r="AF37" s="66"/>
      <c r="AG37" s="66"/>
    </row>
    <row r="38" spans="1:33" hidden="1" x14ac:dyDescent="0.2">
      <c r="A38" s="107" t="s">
        <v>223</v>
      </c>
      <c r="B38" s="1" t="s">
        <v>223</v>
      </c>
      <c r="C38" s="27"/>
      <c r="D38" s="27"/>
      <c r="E38" s="28"/>
      <c r="F38" s="28"/>
      <c r="G38" s="28"/>
      <c r="H38" s="28"/>
      <c r="I38" s="1" t="s">
        <v>223</v>
      </c>
      <c r="J38" s="1" t="s">
        <v>223</v>
      </c>
      <c r="K38" s="35"/>
      <c r="L38" s="1">
        <v>0</v>
      </c>
      <c r="M38" s="45" t="s">
        <v>223</v>
      </c>
      <c r="N38" s="1" t="s">
        <v>223</v>
      </c>
      <c r="O38" s="45">
        <v>1</v>
      </c>
      <c r="P38" s="35"/>
      <c r="Q38" s="10" t="s">
        <v>223</v>
      </c>
      <c r="R38" s="177">
        <v>0</v>
      </c>
      <c r="S38" s="50">
        <v>0</v>
      </c>
      <c r="T38" s="50">
        <v>0</v>
      </c>
      <c r="U38" s="65">
        <v>0</v>
      </c>
      <c r="V38" s="65">
        <v>0</v>
      </c>
      <c r="W38" s="65">
        <v>0</v>
      </c>
      <c r="X38" s="69">
        <v>0</v>
      </c>
      <c r="Y38" s="69">
        <v>0</v>
      </c>
      <c r="Z38" s="69">
        <v>0</v>
      </c>
      <c r="AA38" s="69">
        <v>0</v>
      </c>
      <c r="AB38" s="69"/>
      <c r="AC38" s="69">
        <v>0</v>
      </c>
      <c r="AD38" s="121">
        <v>0</v>
      </c>
      <c r="AF38" s="66"/>
      <c r="AG38" s="66"/>
    </row>
    <row r="39" spans="1:33" hidden="1" x14ac:dyDescent="0.2">
      <c r="A39" s="107" t="s">
        <v>223</v>
      </c>
      <c r="B39" s="1" t="s">
        <v>223</v>
      </c>
      <c r="C39" s="27"/>
      <c r="D39" s="27"/>
      <c r="E39" s="28"/>
      <c r="F39" s="28"/>
      <c r="G39" s="28"/>
      <c r="H39" s="28"/>
      <c r="I39" s="1" t="s">
        <v>223</v>
      </c>
      <c r="J39" s="1" t="s">
        <v>223</v>
      </c>
      <c r="K39" s="35"/>
      <c r="L39" s="1">
        <v>0</v>
      </c>
      <c r="M39" s="45" t="s">
        <v>223</v>
      </c>
      <c r="N39" s="1" t="s">
        <v>223</v>
      </c>
      <c r="O39" s="45">
        <v>1</v>
      </c>
      <c r="P39" s="35"/>
      <c r="Q39" s="10" t="s">
        <v>223</v>
      </c>
      <c r="R39" s="177">
        <v>0</v>
      </c>
      <c r="S39" s="50">
        <v>0</v>
      </c>
      <c r="T39" s="50">
        <v>0</v>
      </c>
      <c r="U39" s="65">
        <v>0</v>
      </c>
      <c r="V39" s="65">
        <v>0</v>
      </c>
      <c r="W39" s="65">
        <v>0</v>
      </c>
      <c r="X39" s="69">
        <v>0</v>
      </c>
      <c r="Y39" s="69">
        <v>0</v>
      </c>
      <c r="Z39" s="69">
        <v>0</v>
      </c>
      <c r="AA39" s="69">
        <v>0</v>
      </c>
      <c r="AB39" s="69"/>
      <c r="AC39" s="69">
        <v>0</v>
      </c>
      <c r="AD39" s="121">
        <v>0</v>
      </c>
      <c r="AF39" s="66"/>
      <c r="AG39" s="66"/>
    </row>
    <row r="40" spans="1:33" hidden="1" x14ac:dyDescent="0.2">
      <c r="A40" s="107" t="s">
        <v>223</v>
      </c>
      <c r="B40" s="1" t="s">
        <v>223</v>
      </c>
      <c r="C40" s="27"/>
      <c r="D40" s="27"/>
      <c r="E40" s="28"/>
      <c r="F40" s="28"/>
      <c r="G40" s="28"/>
      <c r="H40" s="28"/>
      <c r="I40" s="1" t="s">
        <v>223</v>
      </c>
      <c r="J40" s="1" t="s">
        <v>223</v>
      </c>
      <c r="K40" s="35"/>
      <c r="L40" s="1">
        <v>0</v>
      </c>
      <c r="M40" s="45" t="s">
        <v>223</v>
      </c>
      <c r="N40" s="1" t="s">
        <v>223</v>
      </c>
      <c r="O40" s="45">
        <v>1</v>
      </c>
      <c r="P40" s="35"/>
      <c r="Q40" s="10" t="s">
        <v>223</v>
      </c>
      <c r="R40" s="177">
        <v>0</v>
      </c>
      <c r="S40" s="50">
        <v>0</v>
      </c>
      <c r="T40" s="50">
        <v>0</v>
      </c>
      <c r="U40" s="65">
        <v>0</v>
      </c>
      <c r="V40" s="65">
        <v>0</v>
      </c>
      <c r="W40" s="65">
        <v>0</v>
      </c>
      <c r="X40" s="69">
        <v>0</v>
      </c>
      <c r="Y40" s="69">
        <v>0</v>
      </c>
      <c r="Z40" s="69">
        <v>0</v>
      </c>
      <c r="AA40" s="69">
        <v>0</v>
      </c>
      <c r="AB40" s="69"/>
      <c r="AC40" s="69">
        <v>0</v>
      </c>
      <c r="AD40" s="121">
        <v>0</v>
      </c>
      <c r="AF40" s="66"/>
      <c r="AG40" s="66"/>
    </row>
    <row r="41" spans="1:33" hidden="1" x14ac:dyDescent="0.2">
      <c r="A41" s="107" t="s">
        <v>223</v>
      </c>
      <c r="B41" s="1" t="s">
        <v>223</v>
      </c>
      <c r="C41" s="27"/>
      <c r="D41" s="27"/>
      <c r="E41" s="28"/>
      <c r="F41" s="28"/>
      <c r="G41" s="28"/>
      <c r="H41" s="28"/>
      <c r="I41" s="1" t="s">
        <v>223</v>
      </c>
      <c r="J41" s="1" t="s">
        <v>223</v>
      </c>
      <c r="K41" s="35"/>
      <c r="L41" s="1">
        <v>0</v>
      </c>
      <c r="M41" s="45" t="s">
        <v>223</v>
      </c>
      <c r="N41" s="1" t="s">
        <v>223</v>
      </c>
      <c r="O41" s="45">
        <v>1</v>
      </c>
      <c r="P41" s="35"/>
      <c r="Q41" s="10" t="s">
        <v>223</v>
      </c>
      <c r="R41" s="177">
        <v>0</v>
      </c>
      <c r="S41" s="50">
        <v>0</v>
      </c>
      <c r="T41" s="50">
        <v>0</v>
      </c>
      <c r="U41" s="65">
        <v>0</v>
      </c>
      <c r="V41" s="65">
        <v>0</v>
      </c>
      <c r="W41" s="65">
        <v>0</v>
      </c>
      <c r="X41" s="69">
        <v>0</v>
      </c>
      <c r="Y41" s="69">
        <v>0</v>
      </c>
      <c r="Z41" s="69">
        <v>0</v>
      </c>
      <c r="AA41" s="69">
        <v>0</v>
      </c>
      <c r="AB41" s="69"/>
      <c r="AC41" s="69">
        <v>0</v>
      </c>
      <c r="AD41" s="121">
        <v>0</v>
      </c>
      <c r="AF41" s="66"/>
      <c r="AG41" s="66"/>
    </row>
    <row r="42" spans="1:33" hidden="1" x14ac:dyDescent="0.2">
      <c r="A42" s="107" t="s">
        <v>223</v>
      </c>
      <c r="B42" s="1" t="s">
        <v>223</v>
      </c>
      <c r="C42" s="27"/>
      <c r="D42" s="27"/>
      <c r="E42" s="28"/>
      <c r="F42" s="28"/>
      <c r="G42" s="28"/>
      <c r="H42" s="28"/>
      <c r="I42" s="1" t="s">
        <v>223</v>
      </c>
      <c r="J42" s="1" t="s">
        <v>223</v>
      </c>
      <c r="K42" s="35"/>
      <c r="L42" s="1">
        <v>0</v>
      </c>
      <c r="M42" s="45" t="s">
        <v>223</v>
      </c>
      <c r="N42" s="1" t="s">
        <v>223</v>
      </c>
      <c r="O42" s="45">
        <v>1</v>
      </c>
      <c r="P42" s="35"/>
      <c r="Q42" s="10" t="s">
        <v>223</v>
      </c>
      <c r="R42" s="177">
        <v>0</v>
      </c>
      <c r="S42" s="50">
        <v>0</v>
      </c>
      <c r="T42" s="50">
        <v>0</v>
      </c>
      <c r="U42" s="65">
        <v>0</v>
      </c>
      <c r="V42" s="65">
        <v>0</v>
      </c>
      <c r="W42" s="65">
        <v>0</v>
      </c>
      <c r="X42" s="69">
        <v>0</v>
      </c>
      <c r="Y42" s="69">
        <v>0</v>
      </c>
      <c r="Z42" s="69">
        <v>0</v>
      </c>
      <c r="AA42" s="69">
        <v>0</v>
      </c>
      <c r="AB42" s="69"/>
      <c r="AC42" s="69">
        <v>0</v>
      </c>
      <c r="AD42" s="121">
        <v>0</v>
      </c>
      <c r="AF42" s="66"/>
      <c r="AG42" s="66"/>
    </row>
    <row r="43" spans="1:33" hidden="1" x14ac:dyDescent="0.2">
      <c r="A43" s="107" t="s">
        <v>223</v>
      </c>
      <c r="B43" s="1" t="s">
        <v>223</v>
      </c>
      <c r="C43" s="27"/>
      <c r="D43" s="27"/>
      <c r="E43" s="28"/>
      <c r="F43" s="28"/>
      <c r="G43" s="28"/>
      <c r="H43" s="28"/>
      <c r="I43" s="1" t="s">
        <v>223</v>
      </c>
      <c r="J43" s="1" t="s">
        <v>223</v>
      </c>
      <c r="K43" s="35"/>
      <c r="L43" s="1">
        <v>0</v>
      </c>
      <c r="M43" s="45" t="s">
        <v>223</v>
      </c>
      <c r="N43" s="1" t="s">
        <v>223</v>
      </c>
      <c r="O43" s="45">
        <v>1</v>
      </c>
      <c r="P43" s="35"/>
      <c r="Q43" s="10" t="s">
        <v>223</v>
      </c>
      <c r="R43" s="177">
        <v>0</v>
      </c>
      <c r="S43" s="50">
        <v>0</v>
      </c>
      <c r="T43" s="50">
        <v>0</v>
      </c>
      <c r="U43" s="65">
        <v>0</v>
      </c>
      <c r="V43" s="65">
        <v>0</v>
      </c>
      <c r="W43" s="65">
        <v>0</v>
      </c>
      <c r="X43" s="69">
        <v>0</v>
      </c>
      <c r="Y43" s="69">
        <v>0</v>
      </c>
      <c r="Z43" s="69">
        <v>0</v>
      </c>
      <c r="AA43" s="69">
        <v>0</v>
      </c>
      <c r="AB43" s="69"/>
      <c r="AC43" s="69">
        <v>0</v>
      </c>
      <c r="AD43" s="121">
        <v>0</v>
      </c>
      <c r="AF43" s="66"/>
      <c r="AG43" s="66"/>
    </row>
    <row r="44" spans="1:33" hidden="1" x14ac:dyDescent="0.2">
      <c r="A44" s="96"/>
      <c r="B44" s="1"/>
      <c r="C44" s="14" t="s">
        <v>25</v>
      </c>
      <c r="D44" s="1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77">
        <v>0</v>
      </c>
      <c r="S44" s="66"/>
      <c r="T44" s="66"/>
      <c r="U44" s="67"/>
      <c r="V44" s="67"/>
      <c r="W44" s="67"/>
      <c r="AD44" s="70"/>
      <c r="AF44" s="66"/>
      <c r="AG44" s="66"/>
    </row>
    <row r="45" spans="1:33" hidden="1" x14ac:dyDescent="0.2">
      <c r="A45" s="160" t="s">
        <v>223</v>
      </c>
      <c r="B45" s="1" t="s">
        <v>223</v>
      </c>
      <c r="C45" s="27"/>
      <c r="D45" s="27"/>
      <c r="E45" s="28"/>
      <c r="F45" s="28"/>
      <c r="G45" s="28"/>
      <c r="H45" s="1"/>
      <c r="I45" s="1"/>
      <c r="J45" s="1" t="s">
        <v>223</v>
      </c>
      <c r="K45" s="35"/>
      <c r="L45" s="1">
        <v>0</v>
      </c>
      <c r="M45" s="1" t="s">
        <v>223</v>
      </c>
      <c r="N45" s="1" t="s">
        <v>223</v>
      </c>
      <c r="O45" s="45">
        <v>1</v>
      </c>
      <c r="P45" s="35"/>
      <c r="Q45" s="1" t="s">
        <v>223</v>
      </c>
      <c r="R45" s="177">
        <v>0</v>
      </c>
      <c r="S45" s="50">
        <v>0</v>
      </c>
      <c r="T45" s="50">
        <v>0</v>
      </c>
      <c r="U45" s="65">
        <v>0</v>
      </c>
      <c r="V45" s="65">
        <v>0</v>
      </c>
      <c r="W45" s="65">
        <v>0</v>
      </c>
      <c r="X45" s="69">
        <v>0</v>
      </c>
      <c r="Y45" s="69">
        <v>0</v>
      </c>
      <c r="Z45" s="69">
        <v>0</v>
      </c>
      <c r="AA45" s="69">
        <v>0</v>
      </c>
      <c r="AB45" s="69"/>
      <c r="AC45" s="69">
        <v>0</v>
      </c>
      <c r="AD45" s="121">
        <v>0</v>
      </c>
      <c r="AF45" s="66"/>
      <c r="AG45" s="66"/>
    </row>
    <row r="46" spans="1:33" s="48" customFormat="1" hidden="1" x14ac:dyDescent="0.2">
      <c r="A46" s="160" t="s">
        <v>223</v>
      </c>
      <c r="B46" s="45" t="s">
        <v>223</v>
      </c>
      <c r="C46" s="39"/>
      <c r="D46" s="39"/>
      <c r="E46" s="41"/>
      <c r="F46" s="41"/>
      <c r="G46" s="41"/>
      <c r="H46" s="45"/>
      <c r="I46" s="45"/>
      <c r="J46" s="45" t="s">
        <v>223</v>
      </c>
      <c r="K46" s="42"/>
      <c r="L46" s="45">
        <v>0</v>
      </c>
      <c r="M46" s="45" t="s">
        <v>223</v>
      </c>
      <c r="N46" s="45" t="s">
        <v>223</v>
      </c>
      <c r="O46" s="45">
        <v>1</v>
      </c>
      <c r="P46" s="42"/>
      <c r="Q46" s="45" t="s">
        <v>223</v>
      </c>
      <c r="R46" s="177">
        <v>0</v>
      </c>
      <c r="S46" s="50">
        <v>0</v>
      </c>
      <c r="T46" s="50">
        <v>0</v>
      </c>
      <c r="U46" s="65">
        <v>0</v>
      </c>
      <c r="V46" s="65">
        <v>0</v>
      </c>
      <c r="W46" s="65">
        <v>0</v>
      </c>
      <c r="X46" s="69">
        <v>0</v>
      </c>
      <c r="Y46" s="69">
        <v>0</v>
      </c>
      <c r="Z46" s="69">
        <v>0</v>
      </c>
      <c r="AA46" s="69">
        <v>0</v>
      </c>
      <c r="AB46" s="69"/>
      <c r="AC46" s="69">
        <v>0</v>
      </c>
      <c r="AD46" s="121">
        <v>0</v>
      </c>
      <c r="AE46" s="70"/>
      <c r="AF46" s="66"/>
      <c r="AG46" s="66"/>
    </row>
    <row r="47" spans="1:33" s="48" customFormat="1" hidden="1" x14ac:dyDescent="0.2">
      <c r="A47" s="160" t="s">
        <v>223</v>
      </c>
      <c r="B47" s="45" t="s">
        <v>223</v>
      </c>
      <c r="C47" s="39"/>
      <c r="D47" s="39"/>
      <c r="E47" s="41"/>
      <c r="F47" s="41"/>
      <c r="G47" s="41"/>
      <c r="H47" s="45"/>
      <c r="I47" s="45"/>
      <c r="J47" s="45" t="s">
        <v>223</v>
      </c>
      <c r="K47" s="42"/>
      <c r="L47" s="45">
        <v>0</v>
      </c>
      <c r="M47" s="45" t="s">
        <v>223</v>
      </c>
      <c r="N47" s="45" t="s">
        <v>223</v>
      </c>
      <c r="O47" s="45">
        <v>1</v>
      </c>
      <c r="P47" s="42"/>
      <c r="Q47" s="45" t="s">
        <v>223</v>
      </c>
      <c r="R47" s="177">
        <v>0</v>
      </c>
      <c r="S47" s="50">
        <v>0</v>
      </c>
      <c r="T47" s="50">
        <v>0</v>
      </c>
      <c r="U47" s="65">
        <v>0</v>
      </c>
      <c r="V47" s="65">
        <v>0</v>
      </c>
      <c r="W47" s="65">
        <v>0</v>
      </c>
      <c r="X47" s="69">
        <v>0</v>
      </c>
      <c r="Y47" s="69">
        <v>0</v>
      </c>
      <c r="Z47" s="69">
        <v>0</v>
      </c>
      <c r="AA47" s="69">
        <v>0</v>
      </c>
      <c r="AB47" s="69"/>
      <c r="AC47" s="69">
        <v>0</v>
      </c>
      <c r="AD47" s="121">
        <v>0</v>
      </c>
      <c r="AE47" s="70"/>
      <c r="AF47" s="66"/>
      <c r="AG47" s="66"/>
    </row>
    <row r="48" spans="1:33" hidden="1" x14ac:dyDescent="0.2">
      <c r="A48" s="160" t="s">
        <v>223</v>
      </c>
      <c r="B48" s="1" t="s">
        <v>223</v>
      </c>
      <c r="C48" s="27"/>
      <c r="D48" s="27"/>
      <c r="E48" s="28"/>
      <c r="F48" s="28"/>
      <c r="G48" s="28"/>
      <c r="H48" s="1"/>
      <c r="I48" s="1"/>
      <c r="J48" s="1" t="s">
        <v>223</v>
      </c>
      <c r="K48" s="35"/>
      <c r="L48" s="1">
        <v>0</v>
      </c>
      <c r="M48" s="1" t="s">
        <v>223</v>
      </c>
      <c r="N48" s="1" t="s">
        <v>223</v>
      </c>
      <c r="O48" s="45">
        <v>1</v>
      </c>
      <c r="P48" s="35"/>
      <c r="Q48" s="1" t="s">
        <v>223</v>
      </c>
      <c r="R48" s="177">
        <v>0</v>
      </c>
      <c r="S48" s="50">
        <v>0</v>
      </c>
      <c r="T48" s="50">
        <v>0</v>
      </c>
      <c r="U48" s="65">
        <v>0</v>
      </c>
      <c r="V48" s="65">
        <v>0</v>
      </c>
      <c r="W48" s="65">
        <v>0</v>
      </c>
      <c r="X48" s="69">
        <v>0</v>
      </c>
      <c r="Y48" s="69">
        <v>0</v>
      </c>
      <c r="Z48" s="69">
        <v>0</v>
      </c>
      <c r="AA48" s="69">
        <v>0</v>
      </c>
      <c r="AB48" s="69"/>
      <c r="AC48" s="69">
        <v>0</v>
      </c>
      <c r="AD48" s="121">
        <v>0</v>
      </c>
      <c r="AF48" s="66"/>
      <c r="AG48" s="66"/>
    </row>
    <row r="49" spans="1:36" hidden="1" x14ac:dyDescent="0.2">
      <c r="A49" s="96"/>
      <c r="B49" s="1"/>
      <c r="C49" s="14" t="s">
        <v>48</v>
      </c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77">
        <v>0</v>
      </c>
      <c r="S49" s="66"/>
      <c r="T49" s="66"/>
      <c r="U49" s="67"/>
      <c r="V49" s="67"/>
      <c r="W49" s="67"/>
      <c r="AD49" s="70"/>
      <c r="AF49" s="66"/>
      <c r="AG49" s="66"/>
    </row>
    <row r="50" spans="1:36" hidden="1" x14ac:dyDescent="0.2">
      <c r="A50" s="96" t="s">
        <v>223</v>
      </c>
      <c r="B50" s="1" t="s">
        <v>223</v>
      </c>
      <c r="C50" s="27"/>
      <c r="D50" s="27"/>
      <c r="E50" s="28"/>
      <c r="F50" s="28"/>
      <c r="G50" s="28"/>
      <c r="H50" s="1"/>
      <c r="I50" s="1"/>
      <c r="J50" s="1" t="s">
        <v>223</v>
      </c>
      <c r="K50" s="35"/>
      <c r="L50" s="1">
        <v>0</v>
      </c>
      <c r="M50" s="1" t="s">
        <v>223</v>
      </c>
      <c r="N50" s="1" t="s">
        <v>223</v>
      </c>
      <c r="O50" s="45">
        <v>1</v>
      </c>
      <c r="P50" s="35"/>
      <c r="Q50" s="1" t="s">
        <v>223</v>
      </c>
      <c r="R50" s="177">
        <v>0</v>
      </c>
      <c r="S50" s="50">
        <v>0</v>
      </c>
      <c r="T50" s="50">
        <v>0</v>
      </c>
      <c r="U50" s="65">
        <v>0</v>
      </c>
      <c r="V50" s="65">
        <v>0</v>
      </c>
      <c r="W50" s="65">
        <v>0</v>
      </c>
      <c r="X50" s="69">
        <v>0</v>
      </c>
      <c r="Y50" s="69">
        <v>0</v>
      </c>
      <c r="Z50" s="69">
        <v>0</v>
      </c>
      <c r="AA50" s="69">
        <v>0</v>
      </c>
      <c r="AB50" s="69"/>
      <c r="AC50" s="69">
        <v>0</v>
      </c>
      <c r="AD50" s="121">
        <v>0</v>
      </c>
      <c r="AF50" s="66"/>
      <c r="AG50" s="66"/>
      <c r="AJ50" s="48"/>
    </row>
    <row r="51" spans="1:36" s="48" customFormat="1" hidden="1" x14ac:dyDescent="0.2">
      <c r="A51" s="107" t="s">
        <v>223</v>
      </c>
      <c r="B51" s="45" t="s">
        <v>223</v>
      </c>
      <c r="C51" s="39"/>
      <c r="D51" s="39"/>
      <c r="E51" s="41"/>
      <c r="F51" s="41"/>
      <c r="G51" s="41"/>
      <c r="H51" s="45"/>
      <c r="I51" s="45"/>
      <c r="J51" s="45" t="s">
        <v>223</v>
      </c>
      <c r="K51" s="42"/>
      <c r="L51" s="45">
        <v>0</v>
      </c>
      <c r="M51" s="45" t="s">
        <v>223</v>
      </c>
      <c r="N51" s="45" t="s">
        <v>223</v>
      </c>
      <c r="O51" s="45">
        <v>1</v>
      </c>
      <c r="P51" s="42"/>
      <c r="Q51" s="45" t="s">
        <v>223</v>
      </c>
      <c r="R51" s="177">
        <v>0</v>
      </c>
      <c r="S51" s="50">
        <v>0</v>
      </c>
      <c r="T51" s="50">
        <v>0</v>
      </c>
      <c r="U51" s="65">
        <v>0</v>
      </c>
      <c r="V51" s="65">
        <v>0</v>
      </c>
      <c r="W51" s="65">
        <v>0</v>
      </c>
      <c r="X51" s="69">
        <v>0</v>
      </c>
      <c r="Y51" s="69">
        <v>0</v>
      </c>
      <c r="Z51" s="69">
        <v>0</v>
      </c>
      <c r="AA51" s="69">
        <v>0</v>
      </c>
      <c r="AB51" s="69"/>
      <c r="AC51" s="69">
        <v>0</v>
      </c>
      <c r="AD51" s="121">
        <v>0</v>
      </c>
      <c r="AE51" s="70"/>
      <c r="AF51" s="66"/>
      <c r="AG51" s="66"/>
    </row>
    <row r="52" spans="1:36" s="48" customFormat="1" hidden="1" x14ac:dyDescent="0.2">
      <c r="A52" s="107" t="s">
        <v>223</v>
      </c>
      <c r="B52" s="45" t="s">
        <v>223</v>
      </c>
      <c r="C52" s="39"/>
      <c r="D52" s="39"/>
      <c r="E52" s="41"/>
      <c r="F52" s="41"/>
      <c r="G52" s="41"/>
      <c r="H52" s="45"/>
      <c r="I52" s="45"/>
      <c r="J52" s="45" t="s">
        <v>223</v>
      </c>
      <c r="K52" s="42"/>
      <c r="L52" s="45">
        <v>0</v>
      </c>
      <c r="M52" s="45" t="s">
        <v>223</v>
      </c>
      <c r="N52" s="45" t="s">
        <v>223</v>
      </c>
      <c r="O52" s="45">
        <v>1</v>
      </c>
      <c r="P52" s="42"/>
      <c r="Q52" s="45" t="s">
        <v>223</v>
      </c>
      <c r="R52" s="177">
        <v>0</v>
      </c>
      <c r="S52" s="50">
        <v>0</v>
      </c>
      <c r="T52" s="50">
        <v>0</v>
      </c>
      <c r="U52" s="65">
        <v>0</v>
      </c>
      <c r="V52" s="65">
        <v>0</v>
      </c>
      <c r="W52" s="65">
        <v>0</v>
      </c>
      <c r="X52" s="69">
        <v>0</v>
      </c>
      <c r="Y52" s="69">
        <v>0</v>
      </c>
      <c r="Z52" s="69">
        <v>0</v>
      </c>
      <c r="AA52" s="69">
        <v>0</v>
      </c>
      <c r="AB52" s="69"/>
      <c r="AC52" s="69">
        <v>0</v>
      </c>
      <c r="AD52" s="121">
        <v>0</v>
      </c>
      <c r="AE52" s="70"/>
      <c r="AF52" s="66"/>
      <c r="AG52" s="66"/>
    </row>
    <row r="53" spans="1:36" s="48" customFormat="1" hidden="1" x14ac:dyDescent="0.2">
      <c r="A53" s="107" t="s">
        <v>223</v>
      </c>
      <c r="B53" s="45" t="s">
        <v>223</v>
      </c>
      <c r="C53" s="39"/>
      <c r="D53" s="39"/>
      <c r="E53" s="41"/>
      <c r="F53" s="41"/>
      <c r="G53" s="41"/>
      <c r="H53" s="45"/>
      <c r="I53" s="45"/>
      <c r="J53" s="45" t="s">
        <v>223</v>
      </c>
      <c r="K53" s="42"/>
      <c r="L53" s="45">
        <v>0</v>
      </c>
      <c r="M53" s="45" t="s">
        <v>223</v>
      </c>
      <c r="N53" s="45" t="s">
        <v>223</v>
      </c>
      <c r="O53" s="45">
        <v>1</v>
      </c>
      <c r="P53" s="42"/>
      <c r="Q53" s="45" t="s">
        <v>223</v>
      </c>
      <c r="R53" s="177">
        <v>0</v>
      </c>
      <c r="S53" s="50">
        <v>0</v>
      </c>
      <c r="T53" s="50">
        <v>0</v>
      </c>
      <c r="U53" s="65">
        <v>0</v>
      </c>
      <c r="V53" s="65">
        <v>0</v>
      </c>
      <c r="W53" s="65">
        <v>0</v>
      </c>
      <c r="X53" s="69">
        <v>0</v>
      </c>
      <c r="Y53" s="69">
        <v>0</v>
      </c>
      <c r="Z53" s="69">
        <v>0</v>
      </c>
      <c r="AA53" s="69">
        <v>0</v>
      </c>
      <c r="AB53" s="69"/>
      <c r="AC53" s="69">
        <v>0</v>
      </c>
      <c r="AD53" s="121">
        <v>0</v>
      </c>
      <c r="AE53" s="70"/>
      <c r="AF53" s="66"/>
      <c r="AG53" s="66"/>
    </row>
    <row r="54" spans="1:36" hidden="1" x14ac:dyDescent="0.2">
      <c r="A54" s="107" t="s">
        <v>223</v>
      </c>
      <c r="B54" s="1" t="s">
        <v>223</v>
      </c>
      <c r="C54" s="27"/>
      <c r="D54" s="27"/>
      <c r="E54" s="28"/>
      <c r="F54" s="28"/>
      <c r="G54" s="28"/>
      <c r="H54" s="1"/>
      <c r="I54" s="1"/>
      <c r="J54" s="1" t="s">
        <v>223</v>
      </c>
      <c r="K54" s="35"/>
      <c r="L54" s="1">
        <v>0</v>
      </c>
      <c r="M54" s="1" t="s">
        <v>223</v>
      </c>
      <c r="N54" s="1" t="s">
        <v>223</v>
      </c>
      <c r="O54" s="45">
        <v>1</v>
      </c>
      <c r="P54" s="35"/>
      <c r="Q54" s="1" t="s">
        <v>223</v>
      </c>
      <c r="R54" s="177">
        <v>0</v>
      </c>
      <c r="S54" s="50">
        <v>0</v>
      </c>
      <c r="T54" s="50">
        <v>0</v>
      </c>
      <c r="U54" s="65">
        <v>0</v>
      </c>
      <c r="V54" s="65">
        <v>0</v>
      </c>
      <c r="W54" s="65">
        <v>0</v>
      </c>
      <c r="X54" s="69">
        <v>0</v>
      </c>
      <c r="Y54" s="69">
        <v>0</v>
      </c>
      <c r="Z54" s="69">
        <v>0</v>
      </c>
      <c r="AA54" s="69">
        <v>0</v>
      </c>
      <c r="AB54" s="69"/>
      <c r="AC54" s="69">
        <v>0</v>
      </c>
      <c r="AD54" s="121">
        <v>0</v>
      </c>
      <c r="AF54" s="66"/>
      <c r="AG54" s="66"/>
      <c r="AJ54" s="48"/>
    </row>
    <row r="55" spans="1:36" hidden="1" x14ac:dyDescent="0.2">
      <c r="A55" s="96"/>
      <c r="B55" s="1"/>
      <c r="C55" s="1" t="s">
        <v>223</v>
      </c>
      <c r="D55" s="1"/>
      <c r="E55" s="1"/>
      <c r="F55" s="1"/>
      <c r="G55" s="1"/>
      <c r="H55" s="1"/>
      <c r="I55" s="1"/>
      <c r="J55" s="1" t="s">
        <v>223</v>
      </c>
      <c r="K55" s="11">
        <v>0</v>
      </c>
      <c r="L55" s="1"/>
      <c r="M55" s="1"/>
      <c r="N55" s="1"/>
      <c r="O55" s="1"/>
      <c r="P55" s="1"/>
      <c r="Q55" s="1"/>
      <c r="R55" s="177">
        <v>0</v>
      </c>
      <c r="S55" s="66"/>
      <c r="T55" s="66"/>
      <c r="U55" s="67"/>
      <c r="V55" s="67"/>
      <c r="W55" s="67"/>
      <c r="AD55" s="70"/>
      <c r="AF55" s="66"/>
    </row>
    <row r="56" spans="1:36" s="110" customFormat="1" hidden="1" x14ac:dyDescent="0.2">
      <c r="A56" s="114" t="s">
        <v>65</v>
      </c>
      <c r="B56" s="111"/>
      <c r="C56" s="111" t="s">
        <v>91</v>
      </c>
      <c r="D56" s="111"/>
      <c r="E56" s="111"/>
      <c r="F56" s="111"/>
      <c r="G56" s="111"/>
      <c r="H56" s="111"/>
      <c r="I56" s="111"/>
      <c r="J56" s="111"/>
      <c r="K56" s="111"/>
      <c r="L56" s="111">
        <v>0.4</v>
      </c>
      <c r="M56" s="111"/>
      <c r="N56" s="111"/>
      <c r="O56" s="111"/>
      <c r="P56" s="111"/>
      <c r="Q56" s="111"/>
      <c r="R56" s="178">
        <v>0</v>
      </c>
      <c r="S56" s="112">
        <v>0</v>
      </c>
      <c r="T56" s="112">
        <v>0</v>
      </c>
      <c r="U56" s="112">
        <v>0</v>
      </c>
      <c r="V56" s="112">
        <v>0</v>
      </c>
      <c r="W56" s="112">
        <v>0</v>
      </c>
      <c r="X56" s="69">
        <v>0</v>
      </c>
      <c r="Y56" s="69">
        <v>0</v>
      </c>
      <c r="Z56" s="69">
        <v>0</v>
      </c>
      <c r="AA56" s="69">
        <v>0</v>
      </c>
      <c r="AB56" s="69"/>
      <c r="AC56" s="69">
        <v>0</v>
      </c>
      <c r="AD56" s="70"/>
      <c r="AE56" s="70"/>
    </row>
    <row r="57" spans="1:36" s="110" customFormat="1" hidden="1" x14ac:dyDescent="0.2">
      <c r="A57" s="114" t="s">
        <v>65</v>
      </c>
      <c r="B57" s="111"/>
      <c r="C57" s="111" t="s">
        <v>92</v>
      </c>
      <c r="D57" s="111"/>
      <c r="E57" s="111"/>
      <c r="F57" s="111"/>
      <c r="G57" s="111"/>
      <c r="H57" s="111"/>
      <c r="I57" s="111"/>
      <c r="J57" s="111"/>
      <c r="K57" s="111"/>
      <c r="L57" s="111">
        <v>1</v>
      </c>
      <c r="M57" s="111">
        <v>20</v>
      </c>
      <c r="N57" s="111"/>
      <c r="O57" s="111"/>
      <c r="P57" s="111"/>
      <c r="Q57" s="111"/>
      <c r="R57" s="178">
        <v>0</v>
      </c>
      <c r="S57" s="112">
        <v>0</v>
      </c>
      <c r="T57" s="112">
        <v>0</v>
      </c>
      <c r="U57" s="112">
        <v>0</v>
      </c>
      <c r="V57" s="112">
        <v>0</v>
      </c>
      <c r="W57" s="112">
        <v>0</v>
      </c>
      <c r="X57" s="69">
        <v>0</v>
      </c>
      <c r="Y57" s="69">
        <v>0</v>
      </c>
      <c r="Z57" s="69">
        <v>0</v>
      </c>
      <c r="AA57" s="69">
        <v>0</v>
      </c>
      <c r="AB57" s="69"/>
      <c r="AC57" s="69">
        <v>0</v>
      </c>
      <c r="AD57" s="70"/>
      <c r="AE57" s="70"/>
    </row>
    <row r="58" spans="1:36" s="110" customFormat="1" hidden="1" x14ac:dyDescent="0.2">
      <c r="A58" s="114" t="s">
        <v>65</v>
      </c>
      <c r="B58" s="111"/>
      <c r="C58" s="111" t="s">
        <v>94</v>
      </c>
      <c r="D58" s="111"/>
      <c r="E58" s="111"/>
      <c r="F58" s="111"/>
      <c r="G58" s="111"/>
      <c r="H58" s="111"/>
      <c r="I58" s="111"/>
      <c r="J58" s="111"/>
      <c r="K58" s="111"/>
      <c r="L58" s="111">
        <v>35</v>
      </c>
      <c r="M58" s="111">
        <v>35</v>
      </c>
      <c r="N58" s="111"/>
      <c r="O58" s="111"/>
      <c r="P58" s="111"/>
      <c r="Q58" s="111"/>
      <c r="R58" s="178">
        <v>0</v>
      </c>
      <c r="S58" s="112">
        <v>0</v>
      </c>
      <c r="T58" s="112">
        <v>0</v>
      </c>
      <c r="U58" s="112">
        <v>0</v>
      </c>
      <c r="V58" s="112">
        <v>0</v>
      </c>
      <c r="W58" s="112">
        <v>0</v>
      </c>
      <c r="X58" s="69">
        <v>0</v>
      </c>
      <c r="Y58" s="69">
        <v>0</v>
      </c>
      <c r="Z58" s="69">
        <v>0</v>
      </c>
      <c r="AA58" s="69">
        <v>0</v>
      </c>
      <c r="AB58" s="69"/>
      <c r="AC58" s="69">
        <v>0</v>
      </c>
      <c r="AD58" s="70"/>
      <c r="AE58" s="70"/>
    </row>
    <row r="59" spans="1:36" s="110" customFormat="1" hidden="1" x14ac:dyDescent="0.2">
      <c r="A59" s="114" t="s">
        <v>65</v>
      </c>
      <c r="B59" s="111"/>
      <c r="C59" s="111" t="s">
        <v>93</v>
      </c>
      <c r="D59" s="111"/>
      <c r="E59" s="111"/>
      <c r="F59" s="111"/>
      <c r="G59" s="111"/>
      <c r="H59" s="111"/>
      <c r="I59" s="111"/>
      <c r="J59" s="111"/>
      <c r="K59" s="111"/>
      <c r="L59" s="111">
        <v>110</v>
      </c>
      <c r="M59" s="111">
        <v>220</v>
      </c>
      <c r="N59" s="111"/>
      <c r="O59" s="111"/>
      <c r="P59" s="111"/>
      <c r="Q59" s="111"/>
      <c r="R59" s="178">
        <v>0</v>
      </c>
      <c r="S59" s="112">
        <v>113274.28</v>
      </c>
      <c r="T59" s="112">
        <v>0</v>
      </c>
      <c r="U59" s="112">
        <v>0</v>
      </c>
      <c r="V59" s="112">
        <v>10619.46</v>
      </c>
      <c r="W59" s="112">
        <v>17699.11</v>
      </c>
      <c r="X59" s="69">
        <v>1653.74</v>
      </c>
      <c r="Y59" s="69">
        <v>3638.22</v>
      </c>
      <c r="Z59" s="69">
        <v>8819.92</v>
      </c>
      <c r="AA59" s="69">
        <v>4002.04</v>
      </c>
      <c r="AB59" s="69"/>
      <c r="AC59" s="69">
        <v>9922.41</v>
      </c>
      <c r="AD59" s="70"/>
      <c r="AE59" s="70"/>
    </row>
    <row r="60" spans="1:36" hidden="1" x14ac:dyDescent="0.2">
      <c r="A60" s="96"/>
      <c r="B60" s="1"/>
      <c r="C60" s="14" t="s">
        <v>26</v>
      </c>
      <c r="D60" s="14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77">
        <v>0</v>
      </c>
      <c r="S60" s="66"/>
      <c r="T60" s="66"/>
      <c r="U60" s="67"/>
      <c r="V60" s="67"/>
      <c r="W60" s="67"/>
      <c r="AD60" s="70"/>
      <c r="AJ60" s="48"/>
    </row>
    <row r="61" spans="1:36" hidden="1" x14ac:dyDescent="0.2">
      <c r="A61" s="96" t="s">
        <v>223</v>
      </c>
      <c r="B61" s="1" t="s">
        <v>223</v>
      </c>
      <c r="C61" s="27"/>
      <c r="D61" s="27"/>
      <c r="E61" s="28"/>
      <c r="F61" s="28"/>
      <c r="G61" s="28"/>
      <c r="H61" s="1"/>
      <c r="I61" s="1"/>
      <c r="J61" s="1" t="s">
        <v>223</v>
      </c>
      <c r="K61" s="52"/>
      <c r="L61" s="1">
        <v>0</v>
      </c>
      <c r="M61" s="1" t="s">
        <v>223</v>
      </c>
      <c r="N61" s="1" t="s">
        <v>223</v>
      </c>
      <c r="O61" s="45">
        <v>1</v>
      </c>
      <c r="P61" s="35"/>
      <c r="Q61" s="1" t="s">
        <v>223</v>
      </c>
      <c r="R61" s="177">
        <v>0</v>
      </c>
      <c r="S61" s="50">
        <v>0</v>
      </c>
      <c r="T61" s="50">
        <v>0</v>
      </c>
      <c r="U61" s="65">
        <v>0</v>
      </c>
      <c r="V61" s="65">
        <v>0</v>
      </c>
      <c r="W61" s="65">
        <v>0</v>
      </c>
      <c r="X61" s="69">
        <v>0</v>
      </c>
      <c r="Y61" s="69">
        <v>0</v>
      </c>
      <c r="Z61" s="69">
        <v>0</v>
      </c>
      <c r="AA61" s="69">
        <v>0</v>
      </c>
      <c r="AB61" s="69"/>
      <c r="AC61" s="69">
        <v>0</v>
      </c>
      <c r="AD61" s="121">
        <v>0</v>
      </c>
      <c r="AF61" s="66"/>
      <c r="AG61" s="66"/>
      <c r="AJ61" s="48"/>
    </row>
    <row r="62" spans="1:36" hidden="1" x14ac:dyDescent="0.2">
      <c r="A62" s="96" t="s">
        <v>223</v>
      </c>
      <c r="B62" s="1" t="s">
        <v>223</v>
      </c>
      <c r="C62" s="27"/>
      <c r="D62" s="27"/>
      <c r="E62" s="28"/>
      <c r="F62" s="28"/>
      <c r="G62" s="28"/>
      <c r="H62" s="1"/>
      <c r="I62" s="1"/>
      <c r="J62" s="1" t="s">
        <v>223</v>
      </c>
      <c r="K62" s="52"/>
      <c r="L62" s="45">
        <v>0</v>
      </c>
      <c r="M62" s="1" t="s">
        <v>223</v>
      </c>
      <c r="N62" s="1" t="s">
        <v>223</v>
      </c>
      <c r="O62" s="45">
        <v>1</v>
      </c>
      <c r="P62" s="35"/>
      <c r="Q62" s="1" t="s">
        <v>223</v>
      </c>
      <c r="R62" s="177">
        <v>0</v>
      </c>
      <c r="S62" s="50">
        <v>0</v>
      </c>
      <c r="T62" s="50">
        <v>0</v>
      </c>
      <c r="U62" s="65">
        <v>0</v>
      </c>
      <c r="V62" s="65">
        <v>0</v>
      </c>
      <c r="W62" s="65">
        <v>0</v>
      </c>
      <c r="X62" s="69">
        <v>0</v>
      </c>
      <c r="Y62" s="69">
        <v>0</v>
      </c>
      <c r="Z62" s="69">
        <v>0</v>
      </c>
      <c r="AA62" s="69">
        <v>0</v>
      </c>
      <c r="AB62" s="69"/>
      <c r="AC62" s="69">
        <v>0</v>
      </c>
      <c r="AD62" s="121">
        <v>0</v>
      </c>
      <c r="AF62" s="66"/>
      <c r="AG62" s="66"/>
      <c r="AH62" s="66"/>
    </row>
    <row r="63" spans="1:36" hidden="1" x14ac:dyDescent="0.2">
      <c r="A63" s="96" t="s">
        <v>223</v>
      </c>
      <c r="B63" s="1" t="s">
        <v>223</v>
      </c>
      <c r="C63" s="27"/>
      <c r="D63" s="27"/>
      <c r="E63" s="28"/>
      <c r="F63" s="28"/>
      <c r="G63" s="28"/>
      <c r="H63" s="1"/>
      <c r="I63" s="1"/>
      <c r="J63" s="1" t="s">
        <v>223</v>
      </c>
      <c r="K63" s="52"/>
      <c r="L63" s="45">
        <v>0</v>
      </c>
      <c r="M63" s="1" t="s">
        <v>223</v>
      </c>
      <c r="N63" s="1" t="s">
        <v>223</v>
      </c>
      <c r="O63" s="45">
        <v>1</v>
      </c>
      <c r="P63" s="35"/>
      <c r="Q63" s="1" t="s">
        <v>223</v>
      </c>
      <c r="R63" s="177">
        <v>0</v>
      </c>
      <c r="S63" s="50">
        <v>0</v>
      </c>
      <c r="T63" s="50">
        <v>0</v>
      </c>
      <c r="U63" s="65">
        <v>0</v>
      </c>
      <c r="V63" s="65">
        <v>0</v>
      </c>
      <c r="W63" s="65">
        <v>0</v>
      </c>
      <c r="X63" s="69">
        <v>0</v>
      </c>
      <c r="Y63" s="69">
        <v>0</v>
      </c>
      <c r="Z63" s="69">
        <v>0</v>
      </c>
      <c r="AA63" s="69">
        <v>0</v>
      </c>
      <c r="AB63" s="69"/>
      <c r="AC63" s="69">
        <v>0</v>
      </c>
      <c r="AD63" s="121">
        <v>0</v>
      </c>
      <c r="AF63" s="66"/>
      <c r="AG63" s="66"/>
    </row>
    <row r="64" spans="1:36" hidden="1" x14ac:dyDescent="0.2">
      <c r="A64" s="96" t="s">
        <v>223</v>
      </c>
      <c r="B64" s="1" t="s">
        <v>223</v>
      </c>
      <c r="C64" s="27"/>
      <c r="D64" s="27"/>
      <c r="E64" s="28"/>
      <c r="F64" s="28"/>
      <c r="G64" s="28"/>
      <c r="H64" s="1"/>
      <c r="I64" s="1"/>
      <c r="J64" s="1" t="s">
        <v>223</v>
      </c>
      <c r="K64" s="52"/>
      <c r="L64" s="45">
        <v>0</v>
      </c>
      <c r="M64" s="1" t="s">
        <v>223</v>
      </c>
      <c r="N64" s="1" t="s">
        <v>223</v>
      </c>
      <c r="O64" s="45">
        <v>1</v>
      </c>
      <c r="P64" s="35"/>
      <c r="Q64" s="1" t="s">
        <v>223</v>
      </c>
      <c r="R64" s="177">
        <v>0</v>
      </c>
      <c r="S64" s="50">
        <v>0</v>
      </c>
      <c r="T64" s="50">
        <v>0</v>
      </c>
      <c r="U64" s="65">
        <v>0</v>
      </c>
      <c r="V64" s="65">
        <v>0</v>
      </c>
      <c r="W64" s="65">
        <v>0</v>
      </c>
      <c r="X64" s="69">
        <v>0</v>
      </c>
      <c r="Y64" s="69">
        <v>0</v>
      </c>
      <c r="Z64" s="69">
        <v>0</v>
      </c>
      <c r="AA64" s="69">
        <v>0</v>
      </c>
      <c r="AB64" s="69"/>
      <c r="AC64" s="69">
        <v>0</v>
      </c>
      <c r="AD64" s="121">
        <v>0</v>
      </c>
      <c r="AF64" s="66"/>
      <c r="AG64" s="66"/>
      <c r="AH64" s="66"/>
    </row>
    <row r="65" spans="1:35" hidden="1" x14ac:dyDescent="0.2">
      <c r="A65" s="96" t="s">
        <v>223</v>
      </c>
      <c r="B65" s="1" t="s">
        <v>223</v>
      </c>
      <c r="C65" s="27"/>
      <c r="D65" s="27"/>
      <c r="E65" s="28"/>
      <c r="F65" s="28"/>
      <c r="G65" s="28"/>
      <c r="H65" s="1"/>
      <c r="I65" s="1"/>
      <c r="J65" s="1" t="s">
        <v>223</v>
      </c>
      <c r="K65" s="52"/>
      <c r="L65" s="45">
        <v>0</v>
      </c>
      <c r="M65" s="1" t="s">
        <v>223</v>
      </c>
      <c r="N65" s="1" t="s">
        <v>223</v>
      </c>
      <c r="O65" s="45">
        <v>1</v>
      </c>
      <c r="P65" s="35"/>
      <c r="Q65" s="1" t="s">
        <v>223</v>
      </c>
      <c r="R65" s="177">
        <v>0</v>
      </c>
      <c r="S65" s="50">
        <v>0</v>
      </c>
      <c r="T65" s="50">
        <v>0</v>
      </c>
      <c r="U65" s="65">
        <v>0</v>
      </c>
      <c r="V65" s="65">
        <v>0</v>
      </c>
      <c r="W65" s="65">
        <v>0</v>
      </c>
      <c r="X65" s="69">
        <v>0</v>
      </c>
      <c r="Y65" s="69">
        <v>0</v>
      </c>
      <c r="Z65" s="69">
        <v>0</v>
      </c>
      <c r="AA65" s="69">
        <v>0</v>
      </c>
      <c r="AB65" s="69"/>
      <c r="AC65" s="69">
        <v>0</v>
      </c>
      <c r="AD65" s="121">
        <v>0</v>
      </c>
      <c r="AF65" s="66"/>
      <c r="AG65" s="66"/>
      <c r="AH65" s="66"/>
    </row>
    <row r="66" spans="1:35" hidden="1" x14ac:dyDescent="0.2">
      <c r="A66" s="96" t="s">
        <v>223</v>
      </c>
      <c r="B66" s="1" t="s">
        <v>223</v>
      </c>
      <c r="C66" s="27"/>
      <c r="D66" s="27"/>
      <c r="E66" s="28"/>
      <c r="F66" s="28"/>
      <c r="G66" s="28"/>
      <c r="H66" s="1"/>
      <c r="I66" s="1"/>
      <c r="J66" s="1" t="s">
        <v>223</v>
      </c>
      <c r="K66" s="52"/>
      <c r="L66" s="45">
        <v>0</v>
      </c>
      <c r="M66" s="1" t="s">
        <v>223</v>
      </c>
      <c r="N66" s="1" t="s">
        <v>223</v>
      </c>
      <c r="O66" s="45">
        <v>1</v>
      </c>
      <c r="P66" s="35"/>
      <c r="Q66" s="1" t="s">
        <v>223</v>
      </c>
      <c r="R66" s="177">
        <v>0</v>
      </c>
      <c r="S66" s="50">
        <v>0</v>
      </c>
      <c r="T66" s="50">
        <v>0</v>
      </c>
      <c r="U66" s="65">
        <v>0</v>
      </c>
      <c r="V66" s="65">
        <v>0</v>
      </c>
      <c r="W66" s="65">
        <v>0</v>
      </c>
      <c r="X66" s="69">
        <v>0</v>
      </c>
      <c r="Y66" s="69">
        <v>0</v>
      </c>
      <c r="Z66" s="69">
        <v>0</v>
      </c>
      <c r="AA66" s="69">
        <v>0</v>
      </c>
      <c r="AB66" s="69"/>
      <c r="AC66" s="69">
        <v>0</v>
      </c>
      <c r="AD66" s="121">
        <v>0</v>
      </c>
      <c r="AF66" s="66"/>
      <c r="AG66" s="66"/>
      <c r="AH66" s="66"/>
    </row>
    <row r="67" spans="1:35" hidden="1" x14ac:dyDescent="0.2">
      <c r="A67" s="96" t="s">
        <v>223</v>
      </c>
      <c r="B67" s="1" t="s">
        <v>223</v>
      </c>
      <c r="C67" s="27"/>
      <c r="D67" s="27"/>
      <c r="E67" s="28"/>
      <c r="F67" s="28"/>
      <c r="G67" s="28"/>
      <c r="H67" s="1"/>
      <c r="I67" s="1"/>
      <c r="J67" s="1" t="s">
        <v>223</v>
      </c>
      <c r="K67" s="52"/>
      <c r="L67" s="45">
        <v>0</v>
      </c>
      <c r="M67" s="1" t="s">
        <v>223</v>
      </c>
      <c r="N67" s="1" t="s">
        <v>223</v>
      </c>
      <c r="O67" s="45">
        <v>1</v>
      </c>
      <c r="P67" s="35"/>
      <c r="Q67" s="1" t="s">
        <v>223</v>
      </c>
      <c r="R67" s="177">
        <v>0</v>
      </c>
      <c r="S67" s="50">
        <v>0</v>
      </c>
      <c r="T67" s="50">
        <v>0</v>
      </c>
      <c r="U67" s="65">
        <v>0</v>
      </c>
      <c r="V67" s="65">
        <v>0</v>
      </c>
      <c r="W67" s="65">
        <v>0</v>
      </c>
      <c r="X67" s="69">
        <v>0</v>
      </c>
      <c r="Y67" s="69">
        <v>0</v>
      </c>
      <c r="Z67" s="69">
        <v>0</v>
      </c>
      <c r="AA67" s="69">
        <v>0</v>
      </c>
      <c r="AB67" s="69"/>
      <c r="AC67" s="69">
        <v>0</v>
      </c>
      <c r="AD67" s="121">
        <v>0</v>
      </c>
      <c r="AF67" s="66"/>
      <c r="AG67" s="66"/>
      <c r="AH67" s="66"/>
    </row>
    <row r="68" spans="1:35" hidden="1" x14ac:dyDescent="0.2">
      <c r="A68" s="96"/>
      <c r="B68" s="1"/>
      <c r="C68" s="14" t="s">
        <v>27</v>
      </c>
      <c r="D68" s="14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77">
        <v>0</v>
      </c>
      <c r="S68" s="66"/>
      <c r="T68" s="66"/>
      <c r="U68" s="67"/>
      <c r="V68" s="67"/>
      <c r="W68" s="67"/>
      <c r="AD68" s="70"/>
      <c r="AG68" s="66"/>
    </row>
    <row r="69" spans="1:35" hidden="1" x14ac:dyDescent="0.2">
      <c r="A69" s="96" t="s">
        <v>223</v>
      </c>
      <c r="B69" s="1" t="s">
        <v>223</v>
      </c>
      <c r="C69" s="39"/>
      <c r="D69" s="27"/>
      <c r="E69" s="28"/>
      <c r="F69" s="28"/>
      <c r="G69" s="28"/>
      <c r="H69" s="1"/>
      <c r="I69" s="1"/>
      <c r="J69" s="1" t="s">
        <v>223</v>
      </c>
      <c r="K69" s="52"/>
      <c r="L69" s="1">
        <v>0</v>
      </c>
      <c r="M69" s="1" t="s">
        <v>223</v>
      </c>
      <c r="N69" s="1" t="s">
        <v>223</v>
      </c>
      <c r="O69" s="45">
        <v>1</v>
      </c>
      <c r="P69" s="35"/>
      <c r="Q69" s="1" t="s">
        <v>223</v>
      </c>
      <c r="R69" s="177">
        <v>0</v>
      </c>
      <c r="S69" s="50">
        <v>0</v>
      </c>
      <c r="T69" s="50">
        <v>0</v>
      </c>
      <c r="U69" s="65">
        <v>0</v>
      </c>
      <c r="V69" s="65">
        <v>0</v>
      </c>
      <c r="W69" s="65">
        <v>0</v>
      </c>
      <c r="X69" s="69">
        <v>0</v>
      </c>
      <c r="Y69" s="69">
        <v>0</v>
      </c>
      <c r="Z69" s="69">
        <v>0</v>
      </c>
      <c r="AA69" s="69">
        <v>0</v>
      </c>
      <c r="AB69" s="69"/>
      <c r="AC69" s="69">
        <v>0</v>
      </c>
      <c r="AD69" s="121">
        <v>0</v>
      </c>
      <c r="AF69" s="66"/>
      <c r="AG69" s="66"/>
    </row>
    <row r="70" spans="1:35" s="48" customFormat="1" hidden="1" x14ac:dyDescent="0.2">
      <c r="A70" s="107" t="s">
        <v>223</v>
      </c>
      <c r="B70" s="45" t="s">
        <v>223</v>
      </c>
      <c r="C70" s="39"/>
      <c r="D70" s="39"/>
      <c r="E70" s="41"/>
      <c r="F70" s="41"/>
      <c r="G70" s="41"/>
      <c r="H70" s="45"/>
      <c r="I70" s="45"/>
      <c r="J70" s="45" t="s">
        <v>223</v>
      </c>
      <c r="K70" s="52"/>
      <c r="L70" s="45">
        <v>0</v>
      </c>
      <c r="M70" s="45" t="s">
        <v>223</v>
      </c>
      <c r="N70" s="45" t="s">
        <v>223</v>
      </c>
      <c r="O70" s="45">
        <v>1</v>
      </c>
      <c r="P70" s="42"/>
      <c r="Q70" s="45" t="s">
        <v>223</v>
      </c>
      <c r="R70" s="177">
        <v>0</v>
      </c>
      <c r="S70" s="50">
        <v>0</v>
      </c>
      <c r="T70" s="50">
        <v>0</v>
      </c>
      <c r="U70" s="65">
        <v>0</v>
      </c>
      <c r="V70" s="65">
        <v>0</v>
      </c>
      <c r="W70" s="65">
        <v>0</v>
      </c>
      <c r="X70" s="69">
        <v>0</v>
      </c>
      <c r="Y70" s="69">
        <v>0</v>
      </c>
      <c r="Z70" s="69">
        <v>0</v>
      </c>
      <c r="AA70" s="69">
        <v>0</v>
      </c>
      <c r="AB70" s="69"/>
      <c r="AC70" s="69">
        <v>0</v>
      </c>
      <c r="AD70" s="121">
        <v>0</v>
      </c>
      <c r="AE70" s="70"/>
      <c r="AF70" s="66"/>
      <c r="AG70" s="66"/>
    </row>
    <row r="71" spans="1:35" s="48" customFormat="1" hidden="1" x14ac:dyDescent="0.2">
      <c r="A71" s="107" t="s">
        <v>223</v>
      </c>
      <c r="B71" s="45" t="s">
        <v>223</v>
      </c>
      <c r="C71" s="39"/>
      <c r="D71" s="39"/>
      <c r="E71" s="41"/>
      <c r="F71" s="41"/>
      <c r="G71" s="41"/>
      <c r="H71" s="45"/>
      <c r="I71" s="45"/>
      <c r="J71" s="45" t="s">
        <v>223</v>
      </c>
      <c r="K71" s="52"/>
      <c r="L71" s="45">
        <v>0</v>
      </c>
      <c r="M71" s="45" t="s">
        <v>223</v>
      </c>
      <c r="N71" s="45" t="s">
        <v>223</v>
      </c>
      <c r="O71" s="45">
        <v>1</v>
      </c>
      <c r="P71" s="42"/>
      <c r="Q71" s="45" t="s">
        <v>223</v>
      </c>
      <c r="R71" s="177">
        <v>0</v>
      </c>
      <c r="S71" s="50">
        <v>0</v>
      </c>
      <c r="T71" s="50">
        <v>0</v>
      </c>
      <c r="U71" s="65">
        <v>0</v>
      </c>
      <c r="V71" s="65">
        <v>0</v>
      </c>
      <c r="W71" s="65">
        <v>0</v>
      </c>
      <c r="X71" s="69">
        <v>0</v>
      </c>
      <c r="Y71" s="69">
        <v>0</v>
      </c>
      <c r="Z71" s="69">
        <v>0</v>
      </c>
      <c r="AA71" s="69">
        <v>0</v>
      </c>
      <c r="AB71" s="69"/>
      <c r="AC71" s="69">
        <v>0</v>
      </c>
      <c r="AD71" s="121">
        <v>0</v>
      </c>
      <c r="AE71" s="70"/>
      <c r="AF71" s="66"/>
      <c r="AG71" s="66"/>
    </row>
    <row r="72" spans="1:35" s="48" customFormat="1" hidden="1" x14ac:dyDescent="0.2">
      <c r="A72" s="107" t="s">
        <v>223</v>
      </c>
      <c r="B72" s="45" t="s">
        <v>223</v>
      </c>
      <c r="C72" s="39"/>
      <c r="D72" s="39"/>
      <c r="E72" s="41"/>
      <c r="F72" s="41"/>
      <c r="G72" s="41"/>
      <c r="H72" s="45"/>
      <c r="I72" s="45"/>
      <c r="J72" s="45" t="s">
        <v>223</v>
      </c>
      <c r="K72" s="52"/>
      <c r="L72" s="45">
        <v>0</v>
      </c>
      <c r="M72" s="45" t="s">
        <v>223</v>
      </c>
      <c r="N72" s="45" t="s">
        <v>223</v>
      </c>
      <c r="O72" s="45">
        <v>1</v>
      </c>
      <c r="P72" s="42"/>
      <c r="Q72" s="45" t="s">
        <v>223</v>
      </c>
      <c r="R72" s="177">
        <v>0</v>
      </c>
      <c r="S72" s="50">
        <v>0</v>
      </c>
      <c r="T72" s="50">
        <v>0</v>
      </c>
      <c r="U72" s="65">
        <v>0</v>
      </c>
      <c r="V72" s="65">
        <v>0</v>
      </c>
      <c r="W72" s="65">
        <v>0</v>
      </c>
      <c r="X72" s="69">
        <v>0</v>
      </c>
      <c r="Y72" s="69">
        <v>0</v>
      </c>
      <c r="Z72" s="69">
        <v>0</v>
      </c>
      <c r="AA72" s="69">
        <v>0</v>
      </c>
      <c r="AB72" s="69"/>
      <c r="AC72" s="69">
        <v>0</v>
      </c>
      <c r="AD72" s="121">
        <v>0</v>
      </c>
      <c r="AE72" s="70"/>
      <c r="AF72" s="66"/>
      <c r="AG72" s="66"/>
    </row>
    <row r="73" spans="1:35" s="48" customFormat="1" hidden="1" x14ac:dyDescent="0.2">
      <c r="A73" s="107" t="s">
        <v>223</v>
      </c>
      <c r="B73" s="45" t="s">
        <v>223</v>
      </c>
      <c r="C73" s="39"/>
      <c r="D73" s="39"/>
      <c r="E73" s="41"/>
      <c r="F73" s="41"/>
      <c r="G73" s="41"/>
      <c r="H73" s="45"/>
      <c r="I73" s="45"/>
      <c r="J73" s="45" t="s">
        <v>223</v>
      </c>
      <c r="K73" s="52"/>
      <c r="L73" s="45">
        <v>0</v>
      </c>
      <c r="M73" s="45" t="s">
        <v>223</v>
      </c>
      <c r="N73" s="45" t="s">
        <v>223</v>
      </c>
      <c r="O73" s="45">
        <v>1</v>
      </c>
      <c r="P73" s="42"/>
      <c r="Q73" s="45" t="s">
        <v>223</v>
      </c>
      <c r="R73" s="177">
        <v>0</v>
      </c>
      <c r="S73" s="50">
        <v>0</v>
      </c>
      <c r="T73" s="50">
        <v>0</v>
      </c>
      <c r="U73" s="65">
        <v>0</v>
      </c>
      <c r="V73" s="65">
        <v>0</v>
      </c>
      <c r="W73" s="65">
        <v>0</v>
      </c>
      <c r="X73" s="69">
        <v>0</v>
      </c>
      <c r="Y73" s="69">
        <v>0</v>
      </c>
      <c r="Z73" s="69">
        <v>0</v>
      </c>
      <c r="AA73" s="69">
        <v>0</v>
      </c>
      <c r="AB73" s="69"/>
      <c r="AC73" s="69">
        <v>0</v>
      </c>
      <c r="AD73" s="121">
        <v>0</v>
      </c>
      <c r="AE73" s="70"/>
      <c r="AF73" s="66"/>
      <c r="AG73" s="66"/>
    </row>
    <row r="74" spans="1:35" hidden="1" x14ac:dyDescent="0.2">
      <c r="A74" s="96"/>
      <c r="B74" s="1"/>
      <c r="C74" s="1" t="s">
        <v>223</v>
      </c>
      <c r="D74" s="1"/>
      <c r="E74" s="1"/>
      <c r="F74" s="1"/>
      <c r="G74" s="1"/>
      <c r="H74" s="1"/>
      <c r="I74" s="1"/>
      <c r="J74" s="1" t="s">
        <v>223</v>
      </c>
      <c r="K74" s="11">
        <v>0</v>
      </c>
      <c r="L74" s="1"/>
      <c r="M74" s="1"/>
      <c r="N74" s="1"/>
      <c r="O74" s="1"/>
      <c r="P74" s="1"/>
      <c r="Q74" s="1"/>
      <c r="R74" s="177">
        <v>0</v>
      </c>
      <c r="S74" s="66"/>
      <c r="T74" s="66"/>
      <c r="U74" s="67"/>
      <c r="V74" s="67"/>
      <c r="W74" s="67"/>
      <c r="AD74" s="70"/>
      <c r="AG74" s="66"/>
    </row>
    <row r="75" spans="1:35" hidden="1" x14ac:dyDescent="0.2">
      <c r="A75" s="96"/>
      <c r="B75" s="1"/>
      <c r="C75" s="14" t="s">
        <v>12</v>
      </c>
      <c r="D75" s="14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77">
        <v>0</v>
      </c>
      <c r="S75" s="66"/>
      <c r="T75" s="66"/>
      <c r="U75" s="67"/>
      <c r="V75" s="67"/>
      <c r="W75" s="67"/>
      <c r="AD75" s="70"/>
      <c r="AG75" s="66"/>
    </row>
    <row r="76" spans="1:35" ht="42.75" hidden="1" customHeight="1" x14ac:dyDescent="0.2">
      <c r="A76" s="96" t="s">
        <v>223</v>
      </c>
      <c r="B76" s="1" t="s">
        <v>223</v>
      </c>
      <c r="C76" s="27"/>
      <c r="D76" s="27"/>
      <c r="E76" s="28"/>
      <c r="F76" s="28"/>
      <c r="G76" s="28"/>
      <c r="H76" s="28"/>
      <c r="I76" s="1" t="s">
        <v>223</v>
      </c>
      <c r="J76" s="1" t="s">
        <v>223</v>
      </c>
      <c r="K76" s="35"/>
      <c r="L76" s="1">
        <v>0</v>
      </c>
      <c r="M76" s="1" t="s">
        <v>223</v>
      </c>
      <c r="N76" s="1" t="s">
        <v>223</v>
      </c>
      <c r="O76" s="45">
        <v>1</v>
      </c>
      <c r="P76" s="35"/>
      <c r="Q76" s="1" t="s">
        <v>223</v>
      </c>
      <c r="R76" s="177">
        <v>0</v>
      </c>
      <c r="S76" s="50">
        <v>0</v>
      </c>
      <c r="T76" s="50">
        <v>0</v>
      </c>
      <c r="U76" s="65">
        <v>0</v>
      </c>
      <c r="V76" s="65">
        <v>0</v>
      </c>
      <c r="W76" s="65">
        <v>0</v>
      </c>
      <c r="X76" s="69">
        <v>0</v>
      </c>
      <c r="Y76" s="69">
        <v>0</v>
      </c>
      <c r="Z76" s="69">
        <v>0</v>
      </c>
      <c r="AA76" s="69">
        <v>0</v>
      </c>
      <c r="AB76" s="69"/>
      <c r="AC76" s="69">
        <v>0</v>
      </c>
      <c r="AD76" s="121">
        <v>0</v>
      </c>
      <c r="AF76" s="66"/>
      <c r="AG76" s="66"/>
    </row>
    <row r="77" spans="1:35" hidden="1" x14ac:dyDescent="0.2">
      <c r="A77" s="96" t="s">
        <v>223</v>
      </c>
      <c r="B77" s="1" t="s">
        <v>223</v>
      </c>
      <c r="C77" s="27"/>
      <c r="D77" s="27"/>
      <c r="E77" s="28"/>
      <c r="F77" s="28"/>
      <c r="G77" s="28"/>
      <c r="H77" s="28"/>
      <c r="I77" s="1" t="s">
        <v>223</v>
      </c>
      <c r="J77" s="1" t="s">
        <v>223</v>
      </c>
      <c r="K77" s="35"/>
      <c r="L77" s="37">
        <v>0</v>
      </c>
      <c r="M77" s="1" t="s">
        <v>223</v>
      </c>
      <c r="N77" s="1" t="s">
        <v>223</v>
      </c>
      <c r="O77" s="45">
        <v>1</v>
      </c>
      <c r="P77" s="35"/>
      <c r="Q77" s="1" t="s">
        <v>223</v>
      </c>
      <c r="R77" s="177">
        <v>0</v>
      </c>
      <c r="S77" s="50">
        <v>0</v>
      </c>
      <c r="T77" s="50">
        <v>0</v>
      </c>
      <c r="U77" s="65">
        <v>0</v>
      </c>
      <c r="V77" s="65">
        <v>0</v>
      </c>
      <c r="W77" s="65">
        <v>0</v>
      </c>
      <c r="X77" s="69">
        <v>0</v>
      </c>
      <c r="Y77" s="69">
        <v>0</v>
      </c>
      <c r="Z77" s="69">
        <v>0</v>
      </c>
      <c r="AA77" s="69">
        <v>0</v>
      </c>
      <c r="AB77" s="69"/>
      <c r="AC77" s="69">
        <v>0</v>
      </c>
      <c r="AD77" s="121">
        <v>0</v>
      </c>
      <c r="AF77" s="66"/>
      <c r="AG77" s="66"/>
    </row>
    <row r="78" spans="1:35" hidden="1" x14ac:dyDescent="0.2">
      <c r="A78" s="96" t="s">
        <v>223</v>
      </c>
      <c r="B78" s="1" t="s">
        <v>223</v>
      </c>
      <c r="C78" s="27"/>
      <c r="D78" s="27"/>
      <c r="E78" s="28"/>
      <c r="F78" s="28"/>
      <c r="G78" s="28"/>
      <c r="H78" s="28"/>
      <c r="I78" s="1" t="s">
        <v>223</v>
      </c>
      <c r="J78" s="1" t="s">
        <v>223</v>
      </c>
      <c r="K78" s="42"/>
      <c r="L78" s="37">
        <v>0</v>
      </c>
      <c r="M78" s="1" t="s">
        <v>223</v>
      </c>
      <c r="N78" s="1" t="s">
        <v>223</v>
      </c>
      <c r="O78" s="45">
        <v>1</v>
      </c>
      <c r="P78" s="42"/>
      <c r="Q78" s="1" t="s">
        <v>223</v>
      </c>
      <c r="R78" s="177">
        <v>0</v>
      </c>
      <c r="S78" s="50">
        <v>0</v>
      </c>
      <c r="T78" s="50">
        <v>0</v>
      </c>
      <c r="U78" s="65">
        <v>0</v>
      </c>
      <c r="V78" s="65">
        <v>0</v>
      </c>
      <c r="W78" s="65">
        <v>0</v>
      </c>
      <c r="X78" s="69">
        <v>0</v>
      </c>
      <c r="Y78" s="69">
        <v>0</v>
      </c>
      <c r="Z78" s="69">
        <v>0</v>
      </c>
      <c r="AA78" s="69">
        <v>0</v>
      </c>
      <c r="AB78" s="69"/>
      <c r="AC78" s="69">
        <v>0</v>
      </c>
      <c r="AD78" s="121">
        <v>0</v>
      </c>
      <c r="AF78" s="66"/>
      <c r="AG78" s="66"/>
    </row>
    <row r="79" spans="1:35" s="36" customFormat="1" hidden="1" x14ac:dyDescent="0.2">
      <c r="A79" s="96" t="s">
        <v>223</v>
      </c>
      <c r="B79" s="37" t="s">
        <v>223</v>
      </c>
      <c r="C79" s="39"/>
      <c r="D79" s="27"/>
      <c r="E79" s="28"/>
      <c r="F79" s="28"/>
      <c r="G79" s="28"/>
      <c r="H79" s="28"/>
      <c r="I79" s="37" t="s">
        <v>223</v>
      </c>
      <c r="J79" s="37" t="s">
        <v>223</v>
      </c>
      <c r="K79" s="42"/>
      <c r="L79" s="37">
        <v>0</v>
      </c>
      <c r="M79" s="37" t="s">
        <v>223</v>
      </c>
      <c r="N79" s="37" t="s">
        <v>223</v>
      </c>
      <c r="O79" s="45">
        <v>1</v>
      </c>
      <c r="P79" s="42"/>
      <c r="Q79" s="37" t="s">
        <v>223</v>
      </c>
      <c r="R79" s="177">
        <v>0</v>
      </c>
      <c r="S79" s="50">
        <v>0</v>
      </c>
      <c r="T79" s="50">
        <v>0</v>
      </c>
      <c r="U79" s="65">
        <v>0</v>
      </c>
      <c r="V79" s="65">
        <v>0</v>
      </c>
      <c r="W79" s="65">
        <v>0</v>
      </c>
      <c r="X79" s="69">
        <v>0</v>
      </c>
      <c r="Y79" s="69">
        <v>0</v>
      </c>
      <c r="Z79" s="69">
        <v>0</v>
      </c>
      <c r="AA79" s="69">
        <v>0</v>
      </c>
      <c r="AB79" s="69"/>
      <c r="AC79" s="69">
        <v>0</v>
      </c>
      <c r="AD79" s="121">
        <v>0</v>
      </c>
      <c r="AE79" s="70"/>
      <c r="AF79" s="66"/>
      <c r="AG79" s="66"/>
      <c r="AH79" s="48"/>
      <c r="AI79" s="48"/>
    </row>
    <row r="80" spans="1:35" s="36" customFormat="1" hidden="1" x14ac:dyDescent="0.2">
      <c r="A80" s="96" t="s">
        <v>223</v>
      </c>
      <c r="B80" s="37" t="s">
        <v>223</v>
      </c>
      <c r="C80" s="27"/>
      <c r="D80" s="27"/>
      <c r="E80" s="28"/>
      <c r="F80" s="28"/>
      <c r="G80" s="28"/>
      <c r="H80" s="28"/>
      <c r="I80" s="37" t="s">
        <v>223</v>
      </c>
      <c r="J80" s="37" t="s">
        <v>223</v>
      </c>
      <c r="K80" s="42"/>
      <c r="L80" s="37">
        <v>0</v>
      </c>
      <c r="M80" s="37" t="s">
        <v>223</v>
      </c>
      <c r="N80" s="37" t="s">
        <v>223</v>
      </c>
      <c r="O80" s="45">
        <v>1</v>
      </c>
      <c r="P80" s="42"/>
      <c r="Q80" s="37" t="s">
        <v>223</v>
      </c>
      <c r="R80" s="177">
        <v>0</v>
      </c>
      <c r="S80" s="50">
        <v>0</v>
      </c>
      <c r="T80" s="50">
        <v>0</v>
      </c>
      <c r="U80" s="65">
        <v>0</v>
      </c>
      <c r="V80" s="65">
        <v>0</v>
      </c>
      <c r="W80" s="65">
        <v>0</v>
      </c>
      <c r="X80" s="69">
        <v>0</v>
      </c>
      <c r="Y80" s="69">
        <v>0</v>
      </c>
      <c r="Z80" s="69">
        <v>0</v>
      </c>
      <c r="AA80" s="69">
        <v>0</v>
      </c>
      <c r="AB80" s="69"/>
      <c r="AC80" s="69">
        <v>0</v>
      </c>
      <c r="AD80" s="121">
        <v>0</v>
      </c>
      <c r="AE80" s="70"/>
      <c r="AF80" s="66"/>
      <c r="AG80" s="66"/>
      <c r="AH80" s="48"/>
      <c r="AI80" s="48"/>
    </row>
    <row r="81" spans="1:35" s="36" customFormat="1" hidden="1" x14ac:dyDescent="0.2">
      <c r="A81" s="96" t="s">
        <v>223</v>
      </c>
      <c r="B81" s="37" t="s">
        <v>223</v>
      </c>
      <c r="C81" s="27"/>
      <c r="D81" s="27"/>
      <c r="E81" s="28"/>
      <c r="F81" s="28"/>
      <c r="G81" s="28"/>
      <c r="H81" s="28"/>
      <c r="I81" s="37" t="s">
        <v>223</v>
      </c>
      <c r="J81" s="37" t="s">
        <v>223</v>
      </c>
      <c r="K81" s="42"/>
      <c r="L81" s="37">
        <v>0</v>
      </c>
      <c r="M81" s="37" t="s">
        <v>223</v>
      </c>
      <c r="N81" s="37" t="s">
        <v>223</v>
      </c>
      <c r="O81" s="45">
        <v>1</v>
      </c>
      <c r="P81" s="42"/>
      <c r="Q81" s="37" t="s">
        <v>223</v>
      </c>
      <c r="R81" s="177">
        <v>0</v>
      </c>
      <c r="S81" s="50">
        <v>0</v>
      </c>
      <c r="T81" s="50">
        <v>0</v>
      </c>
      <c r="U81" s="65">
        <v>0</v>
      </c>
      <c r="V81" s="65">
        <v>0</v>
      </c>
      <c r="W81" s="65">
        <v>0</v>
      </c>
      <c r="X81" s="69">
        <v>0</v>
      </c>
      <c r="Y81" s="69">
        <v>0</v>
      </c>
      <c r="Z81" s="69">
        <v>0</v>
      </c>
      <c r="AA81" s="69">
        <v>0</v>
      </c>
      <c r="AB81" s="69"/>
      <c r="AC81" s="69">
        <v>0</v>
      </c>
      <c r="AD81" s="121">
        <v>0</v>
      </c>
      <c r="AE81" s="70"/>
      <c r="AF81" s="66"/>
      <c r="AG81" s="66"/>
      <c r="AH81" s="48"/>
      <c r="AI81" s="48"/>
    </row>
    <row r="82" spans="1:35" s="36" customFormat="1" hidden="1" x14ac:dyDescent="0.2">
      <c r="A82" s="96" t="s">
        <v>223</v>
      </c>
      <c r="B82" s="37" t="s">
        <v>223</v>
      </c>
      <c r="C82" s="27"/>
      <c r="D82" s="27"/>
      <c r="E82" s="28"/>
      <c r="F82" s="28"/>
      <c r="G82" s="28"/>
      <c r="H82" s="28"/>
      <c r="I82" s="37" t="s">
        <v>223</v>
      </c>
      <c r="J82" s="37" t="s">
        <v>223</v>
      </c>
      <c r="K82" s="42"/>
      <c r="L82" s="37">
        <v>0</v>
      </c>
      <c r="M82" s="37" t="s">
        <v>223</v>
      </c>
      <c r="N82" s="37" t="s">
        <v>223</v>
      </c>
      <c r="O82" s="45">
        <v>1</v>
      </c>
      <c r="P82" s="42"/>
      <c r="Q82" s="37" t="s">
        <v>223</v>
      </c>
      <c r="R82" s="177">
        <v>0</v>
      </c>
      <c r="S82" s="50">
        <v>0</v>
      </c>
      <c r="T82" s="50">
        <v>0</v>
      </c>
      <c r="U82" s="65">
        <v>0</v>
      </c>
      <c r="V82" s="65">
        <v>0</v>
      </c>
      <c r="W82" s="65">
        <v>0</v>
      </c>
      <c r="X82" s="69">
        <v>0</v>
      </c>
      <c r="Y82" s="69">
        <v>0</v>
      </c>
      <c r="Z82" s="69">
        <v>0</v>
      </c>
      <c r="AA82" s="69">
        <v>0</v>
      </c>
      <c r="AB82" s="69"/>
      <c r="AC82" s="69">
        <v>0</v>
      </c>
      <c r="AD82" s="121">
        <v>0</v>
      </c>
      <c r="AE82" s="70"/>
      <c r="AF82" s="66"/>
      <c r="AG82" s="66"/>
      <c r="AH82" s="48"/>
      <c r="AI82" s="48"/>
    </row>
    <row r="83" spans="1:35" s="36" customFormat="1" hidden="1" x14ac:dyDescent="0.2">
      <c r="A83" s="96" t="s">
        <v>223</v>
      </c>
      <c r="B83" s="37" t="s">
        <v>223</v>
      </c>
      <c r="C83" s="27"/>
      <c r="D83" s="27"/>
      <c r="E83" s="28"/>
      <c r="F83" s="28"/>
      <c r="G83" s="28"/>
      <c r="H83" s="28"/>
      <c r="I83" s="37" t="s">
        <v>223</v>
      </c>
      <c r="J83" s="37" t="s">
        <v>223</v>
      </c>
      <c r="K83" s="42"/>
      <c r="L83" s="37">
        <v>0</v>
      </c>
      <c r="M83" s="37" t="s">
        <v>223</v>
      </c>
      <c r="N83" s="37" t="s">
        <v>223</v>
      </c>
      <c r="O83" s="45">
        <v>1</v>
      </c>
      <c r="P83" s="42"/>
      <c r="Q83" s="37" t="s">
        <v>223</v>
      </c>
      <c r="R83" s="177">
        <v>0</v>
      </c>
      <c r="S83" s="50">
        <v>0</v>
      </c>
      <c r="T83" s="50">
        <v>0</v>
      </c>
      <c r="U83" s="65">
        <v>0</v>
      </c>
      <c r="V83" s="65">
        <v>0</v>
      </c>
      <c r="W83" s="65">
        <v>0</v>
      </c>
      <c r="X83" s="69">
        <v>0</v>
      </c>
      <c r="Y83" s="69">
        <v>0</v>
      </c>
      <c r="Z83" s="69">
        <v>0</v>
      </c>
      <c r="AA83" s="69">
        <v>0</v>
      </c>
      <c r="AB83" s="69"/>
      <c r="AC83" s="69">
        <v>0</v>
      </c>
      <c r="AD83" s="121">
        <v>0</v>
      </c>
      <c r="AE83" s="70"/>
      <c r="AF83" s="66"/>
      <c r="AG83" s="66"/>
      <c r="AH83" s="48"/>
      <c r="AI83" s="48"/>
    </row>
    <row r="84" spans="1:35" s="36" customFormat="1" hidden="1" x14ac:dyDescent="0.2">
      <c r="A84" s="96" t="s">
        <v>223</v>
      </c>
      <c r="B84" s="37" t="s">
        <v>223</v>
      </c>
      <c r="C84" s="27"/>
      <c r="D84" s="27"/>
      <c r="E84" s="28"/>
      <c r="F84" s="28"/>
      <c r="G84" s="28"/>
      <c r="H84" s="28"/>
      <c r="I84" s="37" t="s">
        <v>223</v>
      </c>
      <c r="J84" s="37" t="s">
        <v>223</v>
      </c>
      <c r="K84" s="42"/>
      <c r="L84" s="37">
        <v>0</v>
      </c>
      <c r="M84" s="37" t="s">
        <v>223</v>
      </c>
      <c r="N84" s="37" t="s">
        <v>223</v>
      </c>
      <c r="O84" s="45">
        <v>1</v>
      </c>
      <c r="P84" s="42"/>
      <c r="Q84" s="37" t="s">
        <v>223</v>
      </c>
      <c r="R84" s="177">
        <v>0</v>
      </c>
      <c r="S84" s="50">
        <v>0</v>
      </c>
      <c r="T84" s="50">
        <v>0</v>
      </c>
      <c r="U84" s="65">
        <v>0</v>
      </c>
      <c r="V84" s="65">
        <v>0</v>
      </c>
      <c r="W84" s="65">
        <v>0</v>
      </c>
      <c r="X84" s="69">
        <v>0</v>
      </c>
      <c r="Y84" s="69">
        <v>0</v>
      </c>
      <c r="Z84" s="69">
        <v>0</v>
      </c>
      <c r="AA84" s="69">
        <v>0</v>
      </c>
      <c r="AB84" s="69"/>
      <c r="AC84" s="69">
        <v>0</v>
      </c>
      <c r="AD84" s="121">
        <v>0</v>
      </c>
      <c r="AE84" s="70"/>
      <c r="AF84" s="66"/>
      <c r="AG84" s="66"/>
      <c r="AH84" s="48"/>
      <c r="AI84" s="48"/>
    </row>
    <row r="85" spans="1:35" s="36" customFormat="1" hidden="1" x14ac:dyDescent="0.2">
      <c r="A85" s="96" t="s">
        <v>223</v>
      </c>
      <c r="B85" s="37" t="s">
        <v>223</v>
      </c>
      <c r="C85" s="27"/>
      <c r="D85" s="27"/>
      <c r="E85" s="28"/>
      <c r="F85" s="28"/>
      <c r="G85" s="28"/>
      <c r="H85" s="28"/>
      <c r="I85" s="37" t="s">
        <v>223</v>
      </c>
      <c r="J85" s="37" t="s">
        <v>223</v>
      </c>
      <c r="K85" s="42"/>
      <c r="L85" s="37">
        <v>0</v>
      </c>
      <c r="M85" s="37" t="s">
        <v>223</v>
      </c>
      <c r="N85" s="37" t="s">
        <v>223</v>
      </c>
      <c r="O85" s="45">
        <v>1</v>
      </c>
      <c r="P85" s="42"/>
      <c r="Q85" s="37" t="s">
        <v>223</v>
      </c>
      <c r="R85" s="177">
        <v>0</v>
      </c>
      <c r="S85" s="50">
        <v>0</v>
      </c>
      <c r="T85" s="50">
        <v>0</v>
      </c>
      <c r="U85" s="65">
        <v>0</v>
      </c>
      <c r="V85" s="65">
        <v>0</v>
      </c>
      <c r="W85" s="65">
        <v>0</v>
      </c>
      <c r="X85" s="69">
        <v>0</v>
      </c>
      <c r="Y85" s="69">
        <v>0</v>
      </c>
      <c r="Z85" s="69">
        <v>0</v>
      </c>
      <c r="AA85" s="69">
        <v>0</v>
      </c>
      <c r="AB85" s="69"/>
      <c r="AC85" s="69">
        <v>0</v>
      </c>
      <c r="AD85" s="121">
        <v>0</v>
      </c>
      <c r="AE85" s="70"/>
      <c r="AF85" s="66"/>
      <c r="AG85" s="66"/>
      <c r="AH85" s="48"/>
      <c r="AI85" s="48"/>
    </row>
    <row r="86" spans="1:35" s="36" customFormat="1" hidden="1" x14ac:dyDescent="0.2">
      <c r="A86" s="96" t="s">
        <v>223</v>
      </c>
      <c r="B86" s="37" t="s">
        <v>223</v>
      </c>
      <c r="C86" s="27"/>
      <c r="D86" s="27"/>
      <c r="E86" s="28"/>
      <c r="F86" s="28"/>
      <c r="G86" s="28"/>
      <c r="H86" s="28"/>
      <c r="I86" s="37" t="s">
        <v>223</v>
      </c>
      <c r="J86" s="37" t="s">
        <v>223</v>
      </c>
      <c r="K86" s="42"/>
      <c r="L86" s="37">
        <v>0</v>
      </c>
      <c r="M86" s="37" t="s">
        <v>223</v>
      </c>
      <c r="N86" s="37" t="s">
        <v>223</v>
      </c>
      <c r="O86" s="45">
        <v>1</v>
      </c>
      <c r="P86" s="42"/>
      <c r="Q86" s="37" t="s">
        <v>223</v>
      </c>
      <c r="R86" s="177">
        <v>0</v>
      </c>
      <c r="S86" s="50">
        <v>0</v>
      </c>
      <c r="T86" s="50">
        <v>0</v>
      </c>
      <c r="U86" s="65">
        <v>0</v>
      </c>
      <c r="V86" s="65">
        <v>0</v>
      </c>
      <c r="W86" s="65">
        <v>0</v>
      </c>
      <c r="X86" s="69">
        <v>0</v>
      </c>
      <c r="Y86" s="69">
        <v>0</v>
      </c>
      <c r="Z86" s="69">
        <v>0</v>
      </c>
      <c r="AA86" s="69">
        <v>0</v>
      </c>
      <c r="AB86" s="69"/>
      <c r="AC86" s="69">
        <v>0</v>
      </c>
      <c r="AD86" s="121">
        <v>0</v>
      </c>
      <c r="AE86" s="70"/>
      <c r="AF86" s="66"/>
      <c r="AG86" s="66"/>
      <c r="AH86" s="48"/>
      <c r="AI86" s="48"/>
    </row>
    <row r="87" spans="1:35" hidden="1" x14ac:dyDescent="0.2">
      <c r="A87" s="96" t="s">
        <v>223</v>
      </c>
      <c r="B87" s="37" t="s">
        <v>223</v>
      </c>
      <c r="C87" s="39"/>
      <c r="D87" s="27"/>
      <c r="E87" s="28"/>
      <c r="F87" s="28"/>
      <c r="G87" s="28"/>
      <c r="H87" s="28"/>
      <c r="I87" s="37" t="s">
        <v>223</v>
      </c>
      <c r="J87" s="37" t="s">
        <v>223</v>
      </c>
      <c r="K87" s="42"/>
      <c r="L87" s="37">
        <v>0</v>
      </c>
      <c r="M87" s="37" t="s">
        <v>223</v>
      </c>
      <c r="N87" s="37" t="s">
        <v>223</v>
      </c>
      <c r="O87" s="45">
        <v>1</v>
      </c>
      <c r="P87" s="42"/>
      <c r="Q87" s="37" t="s">
        <v>223</v>
      </c>
      <c r="R87" s="177">
        <v>0</v>
      </c>
      <c r="S87" s="50">
        <v>0</v>
      </c>
      <c r="T87" s="50">
        <v>0</v>
      </c>
      <c r="U87" s="65">
        <v>0</v>
      </c>
      <c r="V87" s="65">
        <v>0</v>
      </c>
      <c r="W87" s="65">
        <v>0</v>
      </c>
      <c r="X87" s="69">
        <v>0</v>
      </c>
      <c r="Y87" s="69">
        <v>0</v>
      </c>
      <c r="Z87" s="69">
        <v>0</v>
      </c>
      <c r="AA87" s="69">
        <v>0</v>
      </c>
      <c r="AB87" s="69"/>
      <c r="AC87" s="69">
        <v>0</v>
      </c>
      <c r="AD87" s="121">
        <v>0</v>
      </c>
      <c r="AF87" s="66"/>
      <c r="AG87" s="66"/>
    </row>
    <row r="88" spans="1:35" hidden="1" x14ac:dyDescent="0.2">
      <c r="A88" s="96" t="s">
        <v>65</v>
      </c>
      <c r="B88" s="1" t="s">
        <v>28</v>
      </c>
      <c r="C88" s="1" t="s">
        <v>29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77">
        <v>0</v>
      </c>
      <c r="S88" s="66"/>
      <c r="T88" s="66"/>
      <c r="U88" s="67"/>
      <c r="V88" s="67"/>
      <c r="W88" s="67"/>
      <c r="X88" s="69">
        <v>0</v>
      </c>
      <c r="Y88" s="69">
        <v>0</v>
      </c>
      <c r="Z88" s="125">
        <v>0</v>
      </c>
      <c r="AA88" s="69"/>
      <c r="AB88" s="124"/>
    </row>
    <row r="89" spans="1:35" hidden="1" x14ac:dyDescent="0.2">
      <c r="A89" s="96" t="s">
        <v>65</v>
      </c>
      <c r="B89" s="1" t="s">
        <v>223</v>
      </c>
      <c r="C89" s="5"/>
      <c r="D89" s="5"/>
      <c r="E89" s="1"/>
      <c r="F89" s="1"/>
      <c r="G89" s="1"/>
      <c r="H89" s="1"/>
      <c r="I89" s="1" t="s">
        <v>223</v>
      </c>
      <c r="J89" s="1" t="s">
        <v>223</v>
      </c>
      <c r="K89" s="1"/>
      <c r="L89" s="1">
        <v>0</v>
      </c>
      <c r="M89" s="1" t="s">
        <v>223</v>
      </c>
      <c r="N89" s="1" t="s">
        <v>223</v>
      </c>
      <c r="O89" s="1">
        <v>1</v>
      </c>
      <c r="P89" s="1"/>
      <c r="Q89" s="1" t="s">
        <v>223</v>
      </c>
      <c r="R89" s="177">
        <v>0</v>
      </c>
      <c r="S89" s="66"/>
      <c r="T89" s="66"/>
      <c r="U89" s="67"/>
      <c r="V89" s="67"/>
      <c r="W89" s="67"/>
      <c r="X89" s="69">
        <v>0</v>
      </c>
      <c r="Y89" s="69">
        <v>0</v>
      </c>
      <c r="Z89" s="125">
        <v>0</v>
      </c>
      <c r="AA89" s="69"/>
      <c r="AB89" s="124"/>
    </row>
    <row r="90" spans="1:35" s="56" customFormat="1" hidden="1" x14ac:dyDescent="0.2">
      <c r="A90" s="115" t="s">
        <v>65</v>
      </c>
      <c r="B90" s="53"/>
      <c r="C90" s="53" t="s">
        <v>91</v>
      </c>
      <c r="D90" s="53"/>
      <c r="E90" s="53"/>
      <c r="F90" s="53"/>
      <c r="G90" s="53"/>
      <c r="H90" s="53"/>
      <c r="I90" s="53"/>
      <c r="J90" s="53"/>
      <c r="K90" s="53"/>
      <c r="L90" s="53">
        <v>0.4</v>
      </c>
      <c r="M90" s="53"/>
      <c r="N90" s="53"/>
      <c r="O90" s="53"/>
      <c r="P90" s="53"/>
      <c r="Q90" s="53"/>
      <c r="R90" s="179">
        <v>0</v>
      </c>
      <c r="S90" s="68">
        <v>0</v>
      </c>
      <c r="T90" s="68">
        <v>0</v>
      </c>
      <c r="U90" s="68">
        <v>0</v>
      </c>
      <c r="V90" s="68">
        <v>0</v>
      </c>
      <c r="W90" s="68">
        <v>0</v>
      </c>
      <c r="X90" s="68">
        <v>0</v>
      </c>
      <c r="Y90" s="68">
        <v>0</v>
      </c>
      <c r="Z90" s="68">
        <v>0</v>
      </c>
      <c r="AA90" s="68">
        <v>0</v>
      </c>
      <c r="AB90" s="68"/>
      <c r="AC90" s="68">
        <v>0</v>
      </c>
      <c r="AD90" s="119"/>
      <c r="AE90" s="70"/>
    </row>
    <row r="91" spans="1:35" s="56" customFormat="1" hidden="1" x14ac:dyDescent="0.2">
      <c r="A91" s="115" t="s">
        <v>65</v>
      </c>
      <c r="B91" s="53"/>
      <c r="C91" s="53" t="s">
        <v>215</v>
      </c>
      <c r="D91" s="53"/>
      <c r="E91" s="53"/>
      <c r="F91" s="53"/>
      <c r="G91" s="53"/>
      <c r="H91" s="53"/>
      <c r="I91" s="53"/>
      <c r="J91" s="53"/>
      <c r="K91" s="53"/>
      <c r="L91" s="53">
        <v>1</v>
      </c>
      <c r="M91" s="53">
        <v>20</v>
      </c>
      <c r="N91" s="53"/>
      <c r="O91" s="53"/>
      <c r="P91" s="53"/>
      <c r="Q91" s="53"/>
      <c r="R91" s="179">
        <v>0</v>
      </c>
      <c r="S91" s="68">
        <v>0</v>
      </c>
      <c r="T91" s="68">
        <v>0</v>
      </c>
      <c r="U91" s="68">
        <v>0</v>
      </c>
      <c r="V91" s="68">
        <v>0</v>
      </c>
      <c r="W91" s="68">
        <v>0</v>
      </c>
      <c r="X91" s="68">
        <v>0</v>
      </c>
      <c r="Y91" s="68">
        <v>0</v>
      </c>
      <c r="Z91" s="68">
        <v>0</v>
      </c>
      <c r="AA91" s="68">
        <v>0</v>
      </c>
      <c r="AB91" s="68"/>
      <c r="AC91" s="68">
        <v>0</v>
      </c>
      <c r="AD91" s="119"/>
      <c r="AE91" s="70"/>
    </row>
    <row r="92" spans="1:35" s="56" customFormat="1" hidden="1" x14ac:dyDescent="0.2">
      <c r="A92" s="115" t="s">
        <v>65</v>
      </c>
      <c r="B92" s="53"/>
      <c r="C92" s="53" t="s">
        <v>94</v>
      </c>
      <c r="D92" s="53"/>
      <c r="E92" s="53"/>
      <c r="F92" s="53"/>
      <c r="G92" s="53"/>
      <c r="H92" s="53"/>
      <c r="I92" s="53"/>
      <c r="J92" s="53"/>
      <c r="K92" s="53"/>
      <c r="L92" s="53">
        <v>35</v>
      </c>
      <c r="M92" s="53">
        <v>35</v>
      </c>
      <c r="N92" s="53"/>
      <c r="O92" s="53"/>
      <c r="P92" s="53"/>
      <c r="Q92" s="53"/>
      <c r="R92" s="179">
        <v>0</v>
      </c>
      <c r="S92" s="68">
        <v>0</v>
      </c>
      <c r="T92" s="68">
        <v>0</v>
      </c>
      <c r="U92" s="68">
        <v>0</v>
      </c>
      <c r="V92" s="68">
        <v>0</v>
      </c>
      <c r="W92" s="68">
        <v>0</v>
      </c>
      <c r="X92" s="68">
        <v>0</v>
      </c>
      <c r="Y92" s="68">
        <v>0</v>
      </c>
      <c r="Z92" s="68">
        <v>0</v>
      </c>
      <c r="AA92" s="68">
        <v>0</v>
      </c>
      <c r="AB92" s="68"/>
      <c r="AC92" s="68">
        <v>0</v>
      </c>
      <c r="AD92" s="119"/>
      <c r="AE92" s="70"/>
    </row>
    <row r="93" spans="1:35" s="56" customFormat="1" hidden="1" x14ac:dyDescent="0.2">
      <c r="A93" s="115" t="s">
        <v>65</v>
      </c>
      <c r="B93" s="53"/>
      <c r="C93" s="53" t="s">
        <v>93</v>
      </c>
      <c r="D93" s="53"/>
      <c r="E93" s="53"/>
      <c r="F93" s="53"/>
      <c r="G93" s="53"/>
      <c r="H93" s="53"/>
      <c r="I93" s="53"/>
      <c r="J93" s="53"/>
      <c r="K93" s="53"/>
      <c r="L93" s="53">
        <v>110</v>
      </c>
      <c r="M93" s="53">
        <v>220</v>
      </c>
      <c r="N93" s="53"/>
      <c r="O93" s="53"/>
      <c r="P93" s="53"/>
      <c r="Q93" s="53"/>
      <c r="R93" s="179">
        <v>0</v>
      </c>
      <c r="S93" s="68">
        <v>0</v>
      </c>
      <c r="T93" s="68">
        <v>0</v>
      </c>
      <c r="U93" s="68">
        <v>0</v>
      </c>
      <c r="V93" s="68">
        <v>0</v>
      </c>
      <c r="W93" s="68">
        <v>0</v>
      </c>
      <c r="X93" s="68">
        <v>0</v>
      </c>
      <c r="Y93" s="68">
        <v>0</v>
      </c>
      <c r="Z93" s="68">
        <v>0</v>
      </c>
      <c r="AA93" s="68">
        <v>0</v>
      </c>
      <c r="AB93" s="68"/>
      <c r="AC93" s="68">
        <v>0</v>
      </c>
      <c r="AD93" s="119"/>
      <c r="AE93" s="70"/>
    </row>
    <row r="94" spans="1:35" s="56" customFormat="1" hidden="1" x14ac:dyDescent="0.2">
      <c r="A94" s="115" t="s">
        <v>65</v>
      </c>
      <c r="B94" s="53"/>
      <c r="C94" s="53" t="s">
        <v>214</v>
      </c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179">
        <v>0</v>
      </c>
      <c r="S94" s="68">
        <v>0</v>
      </c>
      <c r="T94" s="68">
        <v>0</v>
      </c>
      <c r="U94" s="68">
        <v>0</v>
      </c>
      <c r="V94" s="68">
        <v>0</v>
      </c>
      <c r="W94" s="68">
        <v>0</v>
      </c>
      <c r="X94" s="68">
        <v>0</v>
      </c>
      <c r="Y94" s="68">
        <v>0</v>
      </c>
      <c r="Z94" s="68">
        <v>0</v>
      </c>
      <c r="AA94" s="68">
        <v>0</v>
      </c>
      <c r="AB94" s="68"/>
      <c r="AC94" s="68">
        <v>0</v>
      </c>
      <c r="AD94" s="119"/>
      <c r="AE94" s="70"/>
    </row>
    <row r="95" spans="1:35" x14ac:dyDescent="0.2">
      <c r="A95" s="96"/>
      <c r="B95" s="1"/>
      <c r="C95" s="14" t="s">
        <v>54</v>
      </c>
      <c r="D95" s="14"/>
      <c r="E95" s="1"/>
      <c r="F95" s="1"/>
      <c r="G95" s="1"/>
      <c r="H95" s="1"/>
      <c r="I95" s="1"/>
      <c r="J95" s="1"/>
      <c r="K95" s="1"/>
      <c r="L95" s="1"/>
      <c r="M95" s="1">
        <v>110</v>
      </c>
      <c r="N95" s="1"/>
      <c r="O95" s="1"/>
      <c r="P95" s="1"/>
      <c r="Q95" s="1"/>
      <c r="R95" s="177">
        <v>110249.05</v>
      </c>
      <c r="S95" s="109">
        <v>113274.28</v>
      </c>
      <c r="T95" s="109">
        <v>0</v>
      </c>
      <c r="U95" s="113">
        <v>0</v>
      </c>
      <c r="V95" s="113">
        <v>10619.46</v>
      </c>
      <c r="W95" s="113">
        <v>17699.11</v>
      </c>
      <c r="X95" s="124">
        <v>1653.74</v>
      </c>
      <c r="Y95" s="124">
        <v>3638.22</v>
      </c>
      <c r="Z95" s="124">
        <v>8819.92</v>
      </c>
      <c r="AA95" s="124">
        <v>4002.04</v>
      </c>
      <c r="AB95" s="124">
        <v>3307.4715000000001</v>
      </c>
      <c r="AC95" s="124">
        <v>9922.41</v>
      </c>
      <c r="AD95" s="125">
        <v>31343.801500000001</v>
      </c>
    </row>
    <row r="96" spans="1:35" s="56" customFormat="1" hidden="1" x14ac:dyDescent="0.2">
      <c r="A96" s="115" t="s">
        <v>65</v>
      </c>
      <c r="B96" s="53"/>
      <c r="C96" s="53" t="s">
        <v>91</v>
      </c>
      <c r="D96" s="53"/>
      <c r="E96" s="53"/>
      <c r="F96" s="53"/>
      <c r="G96" s="53"/>
      <c r="H96" s="53"/>
      <c r="I96" s="53"/>
      <c r="J96" s="53"/>
      <c r="K96" s="53"/>
      <c r="L96" s="53">
        <v>0.4</v>
      </c>
      <c r="M96" s="53"/>
      <c r="N96" s="53"/>
      <c r="O96" s="53"/>
      <c r="P96" s="53"/>
      <c r="Q96" s="53"/>
      <c r="R96" s="179"/>
      <c r="S96" s="68">
        <v>0</v>
      </c>
      <c r="T96" s="68">
        <v>0</v>
      </c>
      <c r="U96" s="68">
        <v>0</v>
      </c>
      <c r="V96" s="68">
        <v>0</v>
      </c>
      <c r="W96" s="68">
        <v>0</v>
      </c>
      <c r="X96" s="69">
        <v>0</v>
      </c>
      <c r="Y96" s="69">
        <v>0</v>
      </c>
      <c r="Z96" s="69">
        <v>0</v>
      </c>
      <c r="AA96" s="69">
        <v>0</v>
      </c>
      <c r="AB96" s="69"/>
      <c r="AC96" s="69">
        <v>0</v>
      </c>
      <c r="AD96" s="70"/>
      <c r="AE96" s="70"/>
    </row>
    <row r="97" spans="1:32" s="56" customFormat="1" hidden="1" x14ac:dyDescent="0.2">
      <c r="A97" s="115" t="s">
        <v>65</v>
      </c>
      <c r="B97" s="53"/>
      <c r="C97" s="53" t="s">
        <v>215</v>
      </c>
      <c r="D97" s="53"/>
      <c r="E97" s="53"/>
      <c r="F97" s="53"/>
      <c r="G97" s="53"/>
      <c r="H97" s="53"/>
      <c r="I97" s="53"/>
      <c r="J97" s="53"/>
      <c r="K97" s="53"/>
      <c r="L97" s="53">
        <v>1</v>
      </c>
      <c r="M97" s="53">
        <v>20</v>
      </c>
      <c r="N97" s="53"/>
      <c r="O97" s="53"/>
      <c r="P97" s="53"/>
      <c r="Q97" s="53"/>
      <c r="R97" s="179"/>
      <c r="S97" s="122">
        <v>0</v>
      </c>
      <c r="T97" s="122">
        <v>0</v>
      </c>
      <c r="U97" s="122">
        <v>0</v>
      </c>
      <c r="V97" s="122">
        <v>0</v>
      </c>
      <c r="W97" s="122">
        <v>0</v>
      </c>
      <c r="X97" s="123">
        <v>0</v>
      </c>
      <c r="Y97" s="123">
        <v>0</v>
      </c>
      <c r="Z97" s="123">
        <v>0</v>
      </c>
      <c r="AA97" s="123">
        <v>0</v>
      </c>
      <c r="AB97" s="123"/>
      <c r="AC97" s="123">
        <v>0</v>
      </c>
      <c r="AD97" s="70"/>
      <c r="AE97" s="70"/>
    </row>
    <row r="98" spans="1:32" s="56" customFormat="1" hidden="1" x14ac:dyDescent="0.2">
      <c r="A98" s="115" t="s">
        <v>65</v>
      </c>
      <c r="B98" s="53"/>
      <c r="C98" s="53" t="s">
        <v>94</v>
      </c>
      <c r="D98" s="53"/>
      <c r="E98" s="53"/>
      <c r="F98" s="53"/>
      <c r="G98" s="53"/>
      <c r="H98" s="53"/>
      <c r="I98" s="53"/>
      <c r="J98" s="53"/>
      <c r="K98" s="53"/>
      <c r="L98" s="53">
        <v>35</v>
      </c>
      <c r="M98" s="53">
        <v>35</v>
      </c>
      <c r="N98" s="53"/>
      <c r="O98" s="53"/>
      <c r="P98" s="53"/>
      <c r="Q98" s="53"/>
      <c r="R98" s="179"/>
      <c r="S98" s="68">
        <v>0</v>
      </c>
      <c r="T98" s="68">
        <v>0</v>
      </c>
      <c r="U98" s="68">
        <v>0</v>
      </c>
      <c r="V98" s="68">
        <v>0</v>
      </c>
      <c r="W98" s="68">
        <v>0</v>
      </c>
      <c r="X98" s="69">
        <v>0</v>
      </c>
      <c r="Y98" s="69">
        <v>0</v>
      </c>
      <c r="Z98" s="69">
        <v>0</v>
      </c>
      <c r="AA98" s="69">
        <v>0</v>
      </c>
      <c r="AB98" s="69"/>
      <c r="AC98" s="69">
        <v>0</v>
      </c>
      <c r="AD98" s="70"/>
      <c r="AE98" s="70"/>
    </row>
    <row r="99" spans="1:32" s="56" customFormat="1" hidden="1" x14ac:dyDescent="0.2">
      <c r="A99" s="115" t="s">
        <v>65</v>
      </c>
      <c r="B99" s="53"/>
      <c r="C99" s="53" t="s">
        <v>93</v>
      </c>
      <c r="D99" s="53"/>
      <c r="E99" s="53"/>
      <c r="F99" s="53"/>
      <c r="G99" s="53"/>
      <c r="H99" s="53"/>
      <c r="I99" s="53"/>
      <c r="J99" s="53"/>
      <c r="K99" s="53"/>
      <c r="L99" s="53">
        <v>110</v>
      </c>
      <c r="M99" s="53">
        <v>220</v>
      </c>
      <c r="N99" s="53"/>
      <c r="O99" s="53"/>
      <c r="P99" s="53"/>
      <c r="Q99" s="53"/>
      <c r="R99" s="179"/>
      <c r="S99" s="68">
        <v>113274.28</v>
      </c>
      <c r="T99" s="68">
        <v>0</v>
      </c>
      <c r="U99" s="68">
        <v>0</v>
      </c>
      <c r="V99" s="68">
        <v>10619.46</v>
      </c>
      <c r="W99" s="68">
        <v>17699.11</v>
      </c>
      <c r="X99" s="69">
        <v>1653.74</v>
      </c>
      <c r="Y99" s="69">
        <v>3638.22</v>
      </c>
      <c r="Z99" s="69">
        <v>8819.92</v>
      </c>
      <c r="AA99" s="69">
        <v>4002.04</v>
      </c>
      <c r="AB99" s="69"/>
      <c r="AC99" s="69">
        <v>9922.41</v>
      </c>
      <c r="AD99" s="70"/>
      <c r="AE99" s="70"/>
    </row>
    <row r="100" spans="1:32" s="56" customFormat="1" hidden="1" x14ac:dyDescent="0.2">
      <c r="A100" s="135" t="s">
        <v>65</v>
      </c>
      <c r="B100" s="136"/>
      <c r="C100" s="53" t="s">
        <v>214</v>
      </c>
      <c r="D100" s="136"/>
      <c r="E100" s="136"/>
      <c r="F100" s="136"/>
      <c r="G100" s="136"/>
      <c r="H100" s="136"/>
      <c r="I100" s="136"/>
      <c r="J100" s="136"/>
      <c r="K100" s="136"/>
      <c r="L100" s="136"/>
      <c r="M100" s="136"/>
      <c r="N100" s="136"/>
      <c r="O100" s="136"/>
      <c r="P100" s="136"/>
      <c r="Q100" s="136"/>
      <c r="R100" s="180"/>
      <c r="S100" s="68">
        <v>0</v>
      </c>
      <c r="T100" s="68">
        <v>0</v>
      </c>
      <c r="U100" s="68">
        <v>0</v>
      </c>
      <c r="V100" s="68">
        <v>0</v>
      </c>
      <c r="W100" s="68">
        <v>0</v>
      </c>
      <c r="X100" s="69">
        <v>0</v>
      </c>
      <c r="Y100" s="69">
        <v>0</v>
      </c>
      <c r="Z100" s="69">
        <v>0</v>
      </c>
      <c r="AA100" s="69">
        <v>0</v>
      </c>
      <c r="AB100" s="69"/>
      <c r="AC100" s="69">
        <v>0</v>
      </c>
      <c r="AD100" s="70"/>
      <c r="AE100" s="70"/>
    </row>
    <row r="101" spans="1:32" x14ac:dyDescent="0.2">
      <c r="A101" s="128"/>
      <c r="B101" s="129"/>
      <c r="C101" s="129" t="s">
        <v>49</v>
      </c>
      <c r="D101" s="129"/>
      <c r="E101" s="129"/>
      <c r="F101" s="129"/>
      <c r="G101" s="129"/>
      <c r="H101" s="129"/>
      <c r="I101" s="129"/>
      <c r="J101" s="129" t="s">
        <v>33</v>
      </c>
      <c r="K101" s="131">
        <v>0.21999999999999997</v>
      </c>
      <c r="L101" s="131"/>
      <c r="M101" s="129"/>
      <c r="N101" s="129"/>
      <c r="O101" s="129"/>
      <c r="P101" s="106" t="s">
        <v>33</v>
      </c>
      <c r="Q101" s="129"/>
      <c r="R101" s="181"/>
      <c r="S101" s="44"/>
      <c r="T101" s="44"/>
      <c r="U101" s="61"/>
      <c r="V101" s="61"/>
      <c r="W101" s="61"/>
    </row>
    <row r="102" spans="1:32" x14ac:dyDescent="0.2">
      <c r="A102" s="128"/>
      <c r="B102" s="129"/>
      <c r="C102" s="134" t="s">
        <v>55</v>
      </c>
      <c r="D102" s="134"/>
      <c r="E102" s="129"/>
      <c r="F102" s="129"/>
      <c r="G102" s="129"/>
      <c r="H102" s="129"/>
      <c r="I102" s="129"/>
      <c r="J102" s="129"/>
      <c r="K102" s="129"/>
      <c r="L102" s="129"/>
      <c r="M102" s="129"/>
      <c r="N102" s="129"/>
      <c r="O102" s="129"/>
      <c r="P102" s="138">
        <v>100</v>
      </c>
      <c r="Q102" s="129"/>
      <c r="R102" s="177">
        <v>134503.84</v>
      </c>
      <c r="S102" s="44">
        <v>110249.05</v>
      </c>
      <c r="T102" s="44">
        <v>28036.33</v>
      </c>
      <c r="U102" s="61">
        <v>-3307.48</v>
      </c>
      <c r="V102" s="61"/>
      <c r="W102" s="61"/>
    </row>
    <row r="103" spans="1:32" x14ac:dyDescent="0.2">
      <c r="A103" s="128"/>
      <c r="B103" s="129"/>
      <c r="C103" s="129" t="s">
        <v>56</v>
      </c>
      <c r="D103" s="129"/>
      <c r="E103" s="129"/>
      <c r="F103" s="129"/>
      <c r="G103" s="129"/>
      <c r="H103" s="129"/>
      <c r="I103" s="129"/>
      <c r="J103" s="129"/>
      <c r="K103" s="129"/>
      <c r="L103" s="129"/>
      <c r="M103" s="129"/>
      <c r="N103" s="129"/>
      <c r="O103" s="129"/>
      <c r="P103" s="138">
        <v>31.430002295845238</v>
      </c>
      <c r="Q103" s="141"/>
      <c r="R103" s="182">
        <v>42274.559999999998</v>
      </c>
      <c r="S103" s="44">
        <v>0</v>
      </c>
      <c r="T103" s="44"/>
      <c r="U103" s="61"/>
      <c r="V103" s="61"/>
      <c r="W103" s="61"/>
    </row>
    <row r="104" spans="1:32" ht="12.75" customHeight="1" x14ac:dyDescent="0.2">
      <c r="A104" s="128"/>
      <c r="B104" s="129" t="s">
        <v>46</v>
      </c>
      <c r="C104" s="130" t="s">
        <v>178</v>
      </c>
      <c r="D104" s="129"/>
      <c r="E104" s="129"/>
      <c r="F104" s="129"/>
      <c r="G104" s="129"/>
      <c r="H104" s="129"/>
      <c r="I104" s="129"/>
      <c r="J104" s="129"/>
      <c r="K104" s="131"/>
      <c r="L104" s="131"/>
      <c r="M104" s="132"/>
      <c r="N104" s="129"/>
      <c r="O104" s="129"/>
      <c r="P104" s="138">
        <v>1.5000017843356741</v>
      </c>
      <c r="Q104" s="129"/>
      <c r="R104" s="211">
        <v>2017.56</v>
      </c>
      <c r="S104" s="44"/>
      <c r="T104" s="44"/>
      <c r="U104" s="61"/>
      <c r="V104" s="61"/>
      <c r="W104" s="61"/>
    </row>
    <row r="105" spans="1:32" ht="12.75" customHeight="1" x14ac:dyDescent="0.2">
      <c r="A105" s="128"/>
      <c r="B105" s="129" t="s">
        <v>46</v>
      </c>
      <c r="C105" s="150" t="s">
        <v>203</v>
      </c>
      <c r="D105" s="129"/>
      <c r="E105" s="129"/>
      <c r="F105" s="129"/>
      <c r="G105" s="129"/>
      <c r="H105" s="129"/>
      <c r="I105" s="129"/>
      <c r="J105" s="129"/>
      <c r="K105" s="131"/>
      <c r="L105" s="131"/>
      <c r="M105" s="132"/>
      <c r="N105" s="129"/>
      <c r="O105" s="129"/>
      <c r="P105" s="138">
        <v>3.3000024385920881</v>
      </c>
      <c r="Q105" s="141"/>
      <c r="R105" s="211">
        <v>4438.63</v>
      </c>
      <c r="S105" s="44"/>
      <c r="T105" s="44"/>
      <c r="U105" s="61"/>
      <c r="V105" s="61"/>
      <c r="W105" s="61"/>
    </row>
    <row r="106" spans="1:32" ht="12.75" customHeight="1" x14ac:dyDescent="0.2">
      <c r="A106" s="128"/>
      <c r="B106" s="129" t="s">
        <v>46</v>
      </c>
      <c r="C106" s="150" t="s">
        <v>204</v>
      </c>
      <c r="D106" s="129"/>
      <c r="E106" s="129"/>
      <c r="F106" s="129"/>
      <c r="G106" s="129"/>
      <c r="H106" s="129"/>
      <c r="I106" s="129"/>
      <c r="J106" s="129"/>
      <c r="K106" s="131"/>
      <c r="L106" s="131"/>
      <c r="M106" s="132"/>
      <c r="N106" s="129"/>
      <c r="O106" s="129"/>
      <c r="P106" s="138">
        <v>7.9999946469929784</v>
      </c>
      <c r="Q106" s="129"/>
      <c r="R106" s="211">
        <v>10760.3</v>
      </c>
      <c r="S106" s="44"/>
      <c r="T106" s="44"/>
      <c r="U106" s="61"/>
      <c r="V106" s="61"/>
      <c r="W106" s="61"/>
    </row>
    <row r="107" spans="1:32" ht="12.75" customHeight="1" x14ac:dyDescent="0.2">
      <c r="A107" s="128"/>
      <c r="B107" s="129" t="s">
        <v>46</v>
      </c>
      <c r="C107" s="194" t="s">
        <v>179</v>
      </c>
      <c r="D107" s="129"/>
      <c r="E107" s="129"/>
      <c r="F107" s="129"/>
      <c r="G107" s="129"/>
      <c r="H107" s="129"/>
      <c r="I107" s="129"/>
      <c r="J107" s="129"/>
      <c r="K107" s="131"/>
      <c r="L107" s="131"/>
      <c r="M107" s="132"/>
      <c r="N107" s="129"/>
      <c r="O107" s="129"/>
      <c r="P107" s="138">
        <v>3.630000452031704</v>
      </c>
      <c r="Q107" s="129"/>
      <c r="R107" s="211">
        <v>4882.49</v>
      </c>
      <c r="S107" s="44"/>
      <c r="T107" s="44"/>
      <c r="U107" s="61"/>
      <c r="V107" s="61"/>
      <c r="W107" s="61"/>
    </row>
    <row r="108" spans="1:32" ht="12.75" customHeight="1" x14ac:dyDescent="0.2">
      <c r="A108" s="128"/>
      <c r="B108" s="129" t="s">
        <v>46</v>
      </c>
      <c r="C108" s="150" t="s">
        <v>115</v>
      </c>
      <c r="D108" s="129"/>
      <c r="E108" s="129"/>
      <c r="F108" s="129"/>
      <c r="G108" s="129"/>
      <c r="H108" s="129"/>
      <c r="I108" s="129"/>
      <c r="J108" s="129"/>
      <c r="K108" s="131"/>
      <c r="L108" s="131"/>
      <c r="M108" s="132"/>
      <c r="N108" s="129"/>
      <c r="O108" s="129"/>
      <c r="P108" s="138">
        <v>8.9999958365500952</v>
      </c>
      <c r="Q108" s="129"/>
      <c r="R108" s="211">
        <v>12105.34</v>
      </c>
      <c r="T108" s="44"/>
      <c r="U108" s="61"/>
      <c r="V108" s="61"/>
      <c r="W108" s="61"/>
    </row>
    <row r="109" spans="1:32" s="48" customFormat="1" ht="12.75" customHeight="1" x14ac:dyDescent="0.2">
      <c r="A109" s="128"/>
      <c r="B109" s="129" t="s">
        <v>46</v>
      </c>
      <c r="C109" s="150" t="s">
        <v>117</v>
      </c>
      <c r="D109" s="129"/>
      <c r="E109" s="129"/>
      <c r="F109" s="129"/>
      <c r="G109" s="129"/>
      <c r="H109" s="129"/>
      <c r="I109" s="129"/>
      <c r="J109" s="129"/>
      <c r="K109" s="131"/>
      <c r="L109" s="131"/>
      <c r="M109" s="132"/>
      <c r="N109" s="129"/>
      <c r="O109" s="129"/>
      <c r="P109" s="138">
        <v>3.0000035686713482</v>
      </c>
      <c r="Q109" s="129"/>
      <c r="R109" s="211">
        <v>4035.12</v>
      </c>
      <c r="S109" s="157">
        <v>2.3359056282826168E-2</v>
      </c>
      <c r="T109" s="44"/>
      <c r="U109" s="61"/>
      <c r="V109" s="61"/>
      <c r="W109" s="61"/>
      <c r="X109" s="70"/>
      <c r="Y109" s="70"/>
      <c r="Z109" s="70"/>
      <c r="AA109" s="70"/>
      <c r="AB109" s="70"/>
      <c r="AC109" s="70"/>
      <c r="AD109" s="119"/>
      <c r="AE109" s="70"/>
    </row>
    <row r="110" spans="1:32" s="48" customFormat="1" ht="12.75" customHeight="1" x14ac:dyDescent="0.2">
      <c r="A110" s="128"/>
      <c r="B110" s="129" t="s">
        <v>46</v>
      </c>
      <c r="C110" s="150" t="s">
        <v>245</v>
      </c>
      <c r="D110" s="129"/>
      <c r="E110" s="129"/>
      <c r="F110" s="129"/>
      <c r="G110" s="129"/>
      <c r="H110" s="129"/>
      <c r="I110" s="129"/>
      <c r="J110" s="129"/>
      <c r="K110" s="131"/>
      <c r="L110" s="131"/>
      <c r="M110" s="132"/>
      <c r="N110" s="129"/>
      <c r="O110" s="129"/>
      <c r="P110" s="138">
        <v>3.0000035686713482</v>
      </c>
      <c r="Q110" s="129"/>
      <c r="R110" s="211">
        <v>4035.12</v>
      </c>
      <c r="S110" s="157"/>
      <c r="T110" s="44"/>
      <c r="U110" s="61"/>
      <c r="V110" s="61"/>
      <c r="W110" s="61"/>
      <c r="X110" s="70"/>
      <c r="Y110" s="70"/>
      <c r="Z110" s="70"/>
      <c r="AA110" s="70"/>
      <c r="AB110" s="70"/>
      <c r="AC110" s="70"/>
      <c r="AD110" s="119"/>
      <c r="AE110" s="70"/>
    </row>
    <row r="111" spans="1:32" s="48" customFormat="1" ht="12.75" customHeight="1" x14ac:dyDescent="0.2">
      <c r="A111" s="128"/>
      <c r="B111" s="129"/>
      <c r="C111" s="141" t="s">
        <v>180</v>
      </c>
      <c r="D111" s="129"/>
      <c r="E111" s="129"/>
      <c r="F111" s="129"/>
      <c r="G111" s="129"/>
      <c r="H111" s="129"/>
      <c r="I111" s="129"/>
      <c r="J111" s="129"/>
      <c r="K111" s="131"/>
      <c r="L111" s="131"/>
      <c r="M111" s="132"/>
      <c r="N111" s="129"/>
      <c r="O111" s="129"/>
      <c r="P111" s="129"/>
      <c r="Q111" s="129"/>
      <c r="R111" s="177">
        <v>0</v>
      </c>
      <c r="S111" s="44"/>
      <c r="T111" s="44"/>
      <c r="U111" s="61"/>
      <c r="V111" s="61"/>
      <c r="W111" s="61"/>
      <c r="X111" s="70"/>
      <c r="Y111" s="70"/>
      <c r="Z111" s="70"/>
      <c r="AA111" s="70"/>
      <c r="AB111" s="70"/>
      <c r="AC111" s="70"/>
      <c r="AD111" s="119"/>
      <c r="AE111" s="70"/>
      <c r="AF111" s="66"/>
    </row>
    <row r="112" spans="1:32" s="48" customFormat="1" ht="12.75" customHeight="1" x14ac:dyDescent="0.2">
      <c r="A112" s="128"/>
      <c r="B112" s="129"/>
      <c r="C112" s="141" t="s">
        <v>212</v>
      </c>
      <c r="D112" s="129"/>
      <c r="E112" s="129"/>
      <c r="F112" s="129"/>
      <c r="G112" s="129"/>
      <c r="H112" s="129"/>
      <c r="I112" s="129"/>
      <c r="J112" s="129"/>
      <c r="K112" s="131"/>
      <c r="L112" s="131"/>
      <c r="M112" s="132"/>
      <c r="N112" s="129"/>
      <c r="O112" s="129"/>
      <c r="P112" s="129"/>
      <c r="Q112" s="129"/>
      <c r="R112" s="177">
        <v>0</v>
      </c>
      <c r="S112" s="44"/>
      <c r="T112" s="44"/>
      <c r="U112" s="61"/>
      <c r="V112" s="61"/>
      <c r="W112" s="61"/>
      <c r="X112" s="70"/>
      <c r="Y112" s="70"/>
      <c r="Z112" s="70"/>
      <c r="AA112" s="70"/>
      <c r="AB112" s="70"/>
      <c r="AC112" s="70"/>
      <c r="AD112" s="119"/>
      <c r="AE112" s="70"/>
      <c r="AF112" s="66"/>
    </row>
    <row r="113" spans="1:31" x14ac:dyDescent="0.2">
      <c r="A113" s="128"/>
      <c r="B113" s="129"/>
      <c r="C113" s="133" t="s">
        <v>186</v>
      </c>
      <c r="D113" s="133"/>
      <c r="E113" s="129"/>
      <c r="F113" s="129"/>
      <c r="G113" s="129"/>
      <c r="H113" s="129"/>
      <c r="I113" s="129"/>
      <c r="J113" s="129"/>
      <c r="K113" s="129"/>
      <c r="L113" s="129"/>
      <c r="M113" s="129"/>
      <c r="N113" s="129"/>
      <c r="O113" s="129"/>
      <c r="P113" s="129"/>
      <c r="Q113" s="129"/>
      <c r="R113" s="183">
        <v>176778.4</v>
      </c>
      <c r="S113" s="44">
        <v>4035.11</v>
      </c>
      <c r="T113" s="44"/>
      <c r="U113" s="61"/>
      <c r="V113" s="61"/>
      <c r="W113" s="61"/>
    </row>
    <row r="114" spans="1:31" x14ac:dyDescent="0.2">
      <c r="C114" s="2" t="s">
        <v>50</v>
      </c>
      <c r="P114" s="106" t="s">
        <v>33</v>
      </c>
      <c r="R114" s="184"/>
      <c r="S114" s="44"/>
      <c r="T114" s="44"/>
      <c r="U114" s="61"/>
      <c r="V114" s="61"/>
      <c r="W114" s="61"/>
    </row>
    <row r="115" spans="1:31" x14ac:dyDescent="0.2">
      <c r="C115" s="48" t="s">
        <v>213</v>
      </c>
      <c r="K115" s="17"/>
      <c r="N115" s="48"/>
      <c r="P115" s="138">
        <v>80</v>
      </c>
      <c r="R115" s="177">
        <v>141422.72</v>
      </c>
      <c r="S115" s="44">
        <v>0</v>
      </c>
      <c r="T115" s="44"/>
      <c r="U115" s="61"/>
      <c r="V115" s="61"/>
      <c r="W115" s="61"/>
    </row>
    <row r="116" spans="1:31" hidden="1" x14ac:dyDescent="0.2">
      <c r="C116" s="2" t="s">
        <v>88</v>
      </c>
      <c r="K116" s="17"/>
      <c r="N116" s="48"/>
      <c r="P116" s="139">
        <v>0</v>
      </c>
      <c r="R116" s="177">
        <v>0</v>
      </c>
      <c r="S116" s="50">
        <v>0</v>
      </c>
      <c r="T116" s="50">
        <v>0</v>
      </c>
      <c r="U116" s="65">
        <v>0</v>
      </c>
      <c r="V116" s="65">
        <v>0</v>
      </c>
      <c r="W116" s="65">
        <v>0</v>
      </c>
    </row>
    <row r="117" spans="1:31" hidden="1" x14ac:dyDescent="0.2">
      <c r="C117" s="48" t="s">
        <v>216</v>
      </c>
      <c r="K117" s="17"/>
      <c r="N117" s="48"/>
      <c r="P117" s="139">
        <v>0</v>
      </c>
      <c r="R117" s="177">
        <v>0</v>
      </c>
      <c r="S117" s="50">
        <v>0</v>
      </c>
      <c r="T117" s="50">
        <v>0</v>
      </c>
      <c r="U117" s="65">
        <v>0</v>
      </c>
      <c r="V117" s="65">
        <v>0</v>
      </c>
      <c r="W117" s="65">
        <v>0</v>
      </c>
    </row>
    <row r="118" spans="1:31" hidden="1" x14ac:dyDescent="0.2">
      <c r="C118" s="2" t="s">
        <v>89</v>
      </c>
      <c r="K118" s="17"/>
      <c r="N118" s="48"/>
      <c r="P118" s="139">
        <v>0</v>
      </c>
      <c r="R118" s="177">
        <v>0</v>
      </c>
      <c r="S118" s="50">
        <v>0</v>
      </c>
      <c r="T118" s="50">
        <v>0</v>
      </c>
      <c r="U118" s="65">
        <v>0</v>
      </c>
      <c r="V118" s="65">
        <v>0</v>
      </c>
      <c r="W118" s="65">
        <v>0</v>
      </c>
    </row>
    <row r="119" spans="1:31" x14ac:dyDescent="0.2">
      <c r="C119" s="2" t="s">
        <v>90</v>
      </c>
      <c r="K119" s="17"/>
      <c r="N119" s="48"/>
      <c r="P119" s="139">
        <v>80</v>
      </c>
      <c r="R119" s="177">
        <v>141422.72</v>
      </c>
      <c r="S119" s="50">
        <v>141422.72</v>
      </c>
      <c r="T119" s="50">
        <v>0</v>
      </c>
      <c r="U119" s="65">
        <v>0</v>
      </c>
      <c r="V119" s="65">
        <v>13258.38</v>
      </c>
      <c r="W119" s="65">
        <v>22097.3</v>
      </c>
    </row>
    <row r="120" spans="1:31" hidden="1" x14ac:dyDescent="0.2">
      <c r="C120" s="43" t="s">
        <v>217</v>
      </c>
      <c r="K120" s="17"/>
      <c r="N120" s="48"/>
      <c r="P120" s="139">
        <v>0</v>
      </c>
      <c r="R120" s="177">
        <v>0</v>
      </c>
      <c r="S120" s="50">
        <v>0</v>
      </c>
      <c r="T120" s="50">
        <v>0</v>
      </c>
      <c r="U120" s="65">
        <v>0</v>
      </c>
      <c r="V120" s="65">
        <v>0</v>
      </c>
      <c r="W120" s="65">
        <v>0</v>
      </c>
    </row>
    <row r="121" spans="1:31" hidden="1" x14ac:dyDescent="0.2">
      <c r="C121" s="2" t="s">
        <v>128</v>
      </c>
      <c r="K121" s="17"/>
      <c r="N121" s="48"/>
      <c r="P121" s="138">
        <v>0</v>
      </c>
      <c r="R121" s="177">
        <v>0</v>
      </c>
      <c r="S121" s="44">
        <v>0</v>
      </c>
      <c r="T121" s="44"/>
      <c r="U121" s="61"/>
      <c r="V121" s="61"/>
      <c r="W121" s="61"/>
    </row>
    <row r="122" spans="1:31" s="48" customFormat="1" hidden="1" x14ac:dyDescent="0.2">
      <c r="A122" s="108"/>
      <c r="C122" s="48" t="s">
        <v>221</v>
      </c>
      <c r="K122" s="17"/>
      <c r="P122" s="138">
        <v>0</v>
      </c>
      <c r="R122" s="177">
        <v>0</v>
      </c>
      <c r="S122" s="44">
        <v>0</v>
      </c>
      <c r="T122" s="44"/>
      <c r="U122" s="61"/>
      <c r="V122" s="61"/>
      <c r="W122" s="61"/>
      <c r="X122" s="70"/>
      <c r="Y122" s="70"/>
      <c r="Z122" s="70"/>
      <c r="AA122" s="70"/>
      <c r="AB122" s="70"/>
      <c r="AC122" s="70"/>
      <c r="AD122" s="119"/>
      <c r="AE122" s="70"/>
    </row>
    <row r="123" spans="1:31" hidden="1" x14ac:dyDescent="0.2">
      <c r="C123" s="48" t="s">
        <v>129</v>
      </c>
      <c r="K123" s="17"/>
      <c r="N123" s="48"/>
      <c r="P123" s="138">
        <v>0</v>
      </c>
      <c r="R123" s="177">
        <v>0</v>
      </c>
      <c r="S123" s="44">
        <v>0</v>
      </c>
      <c r="T123" s="44"/>
      <c r="U123" s="61"/>
      <c r="V123" s="61"/>
      <c r="W123" s="61"/>
    </row>
    <row r="124" spans="1:31" s="48" customFormat="1" hidden="1" x14ac:dyDescent="0.2">
      <c r="A124" s="108"/>
      <c r="C124" s="48" t="s">
        <v>218</v>
      </c>
      <c r="K124" s="17"/>
      <c r="P124" s="138">
        <v>0</v>
      </c>
      <c r="R124" s="177">
        <v>0</v>
      </c>
      <c r="S124" s="44">
        <v>0</v>
      </c>
      <c r="T124" s="44"/>
      <c r="U124" s="61"/>
      <c r="V124" s="61"/>
      <c r="W124" s="61"/>
      <c r="X124" s="70"/>
      <c r="Y124" s="70"/>
      <c r="Z124" s="70"/>
      <c r="AA124" s="70"/>
      <c r="AB124" s="70"/>
      <c r="AC124" s="70"/>
      <c r="AD124" s="119"/>
      <c r="AE124" s="70"/>
    </row>
    <row r="125" spans="1:31" x14ac:dyDescent="0.2">
      <c r="C125" s="48" t="s">
        <v>164</v>
      </c>
      <c r="K125" s="17"/>
      <c r="P125" s="138">
        <v>7.5</v>
      </c>
      <c r="R125" s="177">
        <v>13258.38</v>
      </c>
      <c r="S125" s="44">
        <v>0</v>
      </c>
      <c r="T125" s="44"/>
      <c r="U125" s="61"/>
      <c r="V125" s="61"/>
      <c r="W125" s="61"/>
    </row>
    <row r="126" spans="1:31" s="48" customFormat="1" hidden="1" x14ac:dyDescent="0.2">
      <c r="A126" s="108"/>
      <c r="C126" s="43" t="s">
        <v>219</v>
      </c>
      <c r="K126" s="17"/>
      <c r="P126" s="138">
        <v>0</v>
      </c>
      <c r="R126" s="177">
        <v>0</v>
      </c>
      <c r="S126" s="44">
        <v>0</v>
      </c>
      <c r="T126" s="44"/>
      <c r="U126" s="61"/>
      <c r="V126" s="61"/>
      <c r="W126" s="61"/>
      <c r="X126" s="70"/>
      <c r="Y126" s="70"/>
      <c r="Z126" s="70"/>
      <c r="AA126" s="70"/>
      <c r="AB126" s="70"/>
      <c r="AC126" s="70"/>
      <c r="AD126" s="119"/>
      <c r="AE126" s="70"/>
    </row>
    <row r="127" spans="1:31" x14ac:dyDescent="0.2">
      <c r="C127" s="43" t="s">
        <v>207</v>
      </c>
      <c r="K127" s="17"/>
      <c r="N127" s="48"/>
      <c r="P127" s="138">
        <v>12.5</v>
      </c>
      <c r="R127" s="177">
        <v>22097.3</v>
      </c>
      <c r="S127" s="44">
        <v>0</v>
      </c>
      <c r="T127" s="44"/>
      <c r="U127" s="61"/>
      <c r="V127" s="61"/>
      <c r="W127" s="61"/>
    </row>
    <row r="128" spans="1:31" s="48" customFormat="1" x14ac:dyDescent="0.2">
      <c r="A128" s="108"/>
      <c r="C128" s="43" t="s">
        <v>220</v>
      </c>
      <c r="K128" s="17"/>
      <c r="P128" s="138">
        <v>0</v>
      </c>
      <c r="R128" s="177">
        <v>0</v>
      </c>
      <c r="S128" s="44">
        <v>0</v>
      </c>
      <c r="T128" s="44"/>
      <c r="U128" s="61"/>
      <c r="V128" s="61"/>
      <c r="W128" s="61"/>
      <c r="X128" s="70"/>
      <c r="Y128" s="70"/>
      <c r="Z128" s="70"/>
      <c r="AA128" s="70"/>
      <c r="AB128" s="70"/>
      <c r="AC128" s="70"/>
      <c r="AD128" s="119"/>
      <c r="AE128" s="70"/>
    </row>
    <row r="129" spans="1:33" x14ac:dyDescent="0.2">
      <c r="K129" s="17"/>
      <c r="P129" s="140">
        <v>100</v>
      </c>
      <c r="R129" s="66"/>
    </row>
    <row r="130" spans="1:33" x14ac:dyDescent="0.2">
      <c r="K130" s="17"/>
    </row>
    <row r="131" spans="1:33" ht="12.75" customHeight="1" x14ac:dyDescent="0.2">
      <c r="A131" s="228" t="s">
        <v>19</v>
      </c>
      <c r="B131" s="238" t="s">
        <v>43</v>
      </c>
      <c r="C131" s="240" t="s">
        <v>18</v>
      </c>
      <c r="D131" s="228" t="s">
        <v>169</v>
      </c>
      <c r="E131" s="239" t="s">
        <v>20</v>
      </c>
      <c r="F131" s="239"/>
      <c r="G131" s="239"/>
      <c r="H131" s="239"/>
      <c r="I131" s="239"/>
      <c r="J131" s="239" t="s">
        <v>22</v>
      </c>
      <c r="K131" s="239"/>
      <c r="L131" s="19"/>
      <c r="M131" s="19"/>
      <c r="N131" s="239" t="s">
        <v>40</v>
      </c>
      <c r="O131" s="239"/>
      <c r="P131" s="239"/>
      <c r="Q131" s="228" t="s">
        <v>36</v>
      </c>
      <c r="R131" s="238" t="s">
        <v>37</v>
      </c>
    </row>
    <row r="132" spans="1:33" ht="39" customHeight="1" x14ac:dyDescent="0.2">
      <c r="A132" s="229"/>
      <c r="B132" s="238"/>
      <c r="C132" s="240"/>
      <c r="D132" s="229"/>
      <c r="E132" s="62" t="s">
        <v>68</v>
      </c>
      <c r="F132" s="62" t="s">
        <v>30</v>
      </c>
      <c r="G132" s="63"/>
      <c r="H132" s="62"/>
      <c r="I132" s="62" t="s">
        <v>64</v>
      </c>
      <c r="J132" s="58" t="s">
        <v>23</v>
      </c>
      <c r="K132" s="58" t="s">
        <v>13</v>
      </c>
      <c r="L132" s="58" t="s">
        <v>53</v>
      </c>
      <c r="M132" s="58" t="s">
        <v>44</v>
      </c>
      <c r="N132" s="58" t="s">
        <v>38</v>
      </c>
      <c r="O132" s="63" t="s">
        <v>31</v>
      </c>
      <c r="P132" s="58" t="s">
        <v>39</v>
      </c>
      <c r="Q132" s="229"/>
      <c r="R132" s="238"/>
      <c r="S132" s="91"/>
      <c r="T132" s="91"/>
      <c r="U132" s="92"/>
      <c r="V132" s="92"/>
      <c r="W132" s="92"/>
      <c r="X132" s="93"/>
      <c r="Y132" s="93"/>
      <c r="AA132" s="93"/>
      <c r="AB132" s="93"/>
    </row>
    <row r="133" spans="1:33" x14ac:dyDescent="0.2">
      <c r="A133" s="96"/>
      <c r="B133" s="1"/>
      <c r="C133" s="1"/>
      <c r="D133" s="1" t="s">
        <v>170</v>
      </c>
      <c r="E133" s="1" t="s">
        <v>69</v>
      </c>
      <c r="F133" s="1" t="s">
        <v>69</v>
      </c>
      <c r="G133" s="1"/>
      <c r="H133" s="1"/>
      <c r="I133" s="1" t="s">
        <v>70</v>
      </c>
      <c r="J133" s="1"/>
      <c r="K133" s="1"/>
      <c r="L133" s="1"/>
      <c r="M133" s="1" t="s">
        <v>45</v>
      </c>
      <c r="N133" s="1"/>
      <c r="O133" s="1"/>
      <c r="P133" s="1"/>
      <c r="Q133" s="9"/>
      <c r="R133" s="177"/>
    </row>
    <row r="134" spans="1:33" x14ac:dyDescent="0.2">
      <c r="A134" s="96"/>
      <c r="B134" s="1"/>
      <c r="C134" s="6" t="s">
        <v>67</v>
      </c>
      <c r="D134" s="6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9"/>
      <c r="R134" s="177"/>
    </row>
    <row r="135" spans="1:33" s="48" customFormat="1" hidden="1" x14ac:dyDescent="0.2">
      <c r="A135" s="96"/>
      <c r="B135" s="45"/>
      <c r="C135" s="14" t="s">
        <v>184</v>
      </c>
      <c r="D135" s="14"/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9"/>
      <c r="R135" s="177">
        <v>0</v>
      </c>
      <c r="U135" s="60"/>
      <c r="V135" s="60"/>
      <c r="W135" s="60"/>
      <c r="X135" s="70"/>
      <c r="Y135" s="70"/>
      <c r="Z135" s="70"/>
      <c r="AA135" s="70"/>
      <c r="AB135" s="70"/>
      <c r="AC135" s="70"/>
      <c r="AD135" s="119"/>
      <c r="AE135" s="70"/>
    </row>
    <row r="136" spans="1:33" s="48" customFormat="1" hidden="1" x14ac:dyDescent="0.2">
      <c r="A136" s="96" t="s">
        <v>223</v>
      </c>
      <c r="B136" s="45"/>
      <c r="C136" s="39"/>
      <c r="D136" s="39"/>
      <c r="E136" s="45"/>
      <c r="F136" s="45"/>
      <c r="G136" s="45"/>
      <c r="H136" s="45"/>
      <c r="I136" s="45"/>
      <c r="J136" s="47" t="s">
        <v>223</v>
      </c>
      <c r="K136" s="171"/>
      <c r="L136" s="45"/>
      <c r="M136" s="45" t="s">
        <v>223</v>
      </c>
      <c r="N136" s="47" t="s">
        <v>223</v>
      </c>
      <c r="O136" s="45"/>
      <c r="P136" s="42"/>
      <c r="Q136" s="10" t="s">
        <v>223</v>
      </c>
      <c r="R136" s="177">
        <v>0</v>
      </c>
      <c r="S136" s="50"/>
      <c r="T136" s="50"/>
      <c r="U136" s="65"/>
      <c r="V136" s="65"/>
      <c r="W136" s="65">
        <v>0</v>
      </c>
      <c r="X136" s="64">
        <v>0</v>
      </c>
      <c r="Y136" s="64">
        <v>0</v>
      </c>
      <c r="Z136" s="64">
        <v>0</v>
      </c>
      <c r="AA136" s="64">
        <v>0</v>
      </c>
      <c r="AB136" s="64"/>
      <c r="AC136" s="64">
        <v>0</v>
      </c>
      <c r="AD136" s="64">
        <v>0</v>
      </c>
      <c r="AE136" s="70"/>
    </row>
    <row r="137" spans="1:33" s="48" customFormat="1" hidden="1" x14ac:dyDescent="0.2">
      <c r="A137" s="116" t="s">
        <v>223</v>
      </c>
      <c r="B137" s="45"/>
      <c r="C137" s="39"/>
      <c r="D137" s="39"/>
      <c r="E137" s="45"/>
      <c r="F137" s="45"/>
      <c r="G137" s="45"/>
      <c r="H137" s="45"/>
      <c r="I137" s="45"/>
      <c r="J137" s="47" t="s">
        <v>223</v>
      </c>
      <c r="K137" s="42"/>
      <c r="L137" s="45"/>
      <c r="M137" s="45" t="s">
        <v>223</v>
      </c>
      <c r="N137" s="47" t="s">
        <v>223</v>
      </c>
      <c r="O137" s="45"/>
      <c r="P137" s="42"/>
      <c r="Q137" s="10" t="s">
        <v>223</v>
      </c>
      <c r="R137" s="177">
        <v>0</v>
      </c>
      <c r="S137" s="50"/>
      <c r="T137" s="50"/>
      <c r="U137" s="65"/>
      <c r="V137" s="65"/>
      <c r="W137" s="65">
        <v>0</v>
      </c>
      <c r="X137" s="64">
        <v>0</v>
      </c>
      <c r="Y137" s="64">
        <v>0</v>
      </c>
      <c r="Z137" s="64">
        <v>0</v>
      </c>
      <c r="AA137" s="64">
        <v>0</v>
      </c>
      <c r="AB137" s="64"/>
      <c r="AC137" s="64">
        <v>0</v>
      </c>
      <c r="AD137" s="64">
        <v>0</v>
      </c>
      <c r="AE137" s="70"/>
    </row>
    <row r="138" spans="1:33" s="48" customFormat="1" hidden="1" x14ac:dyDescent="0.2">
      <c r="A138" s="96"/>
      <c r="B138" s="45"/>
      <c r="C138" s="14" t="s">
        <v>67</v>
      </c>
      <c r="D138" s="14"/>
      <c r="E138" s="45"/>
      <c r="F138" s="45"/>
      <c r="G138" s="45"/>
      <c r="H138" s="45"/>
      <c r="I138" s="45"/>
      <c r="J138" s="45"/>
      <c r="K138" s="45"/>
      <c r="L138" s="45"/>
      <c r="M138" s="45"/>
      <c r="N138" s="45"/>
      <c r="O138" s="45"/>
      <c r="P138" s="45"/>
      <c r="Q138" s="45"/>
      <c r="R138" s="177">
        <v>0</v>
      </c>
      <c r="U138" s="60"/>
      <c r="V138" s="60"/>
      <c r="W138" s="60"/>
      <c r="X138" s="70"/>
      <c r="Y138" s="70"/>
      <c r="Z138" s="70"/>
      <c r="AA138" s="70"/>
      <c r="AB138" s="70"/>
      <c r="AC138" s="70"/>
      <c r="AD138" s="70"/>
      <c r="AE138" s="70"/>
    </row>
    <row r="139" spans="1:33" hidden="1" x14ac:dyDescent="0.2">
      <c r="A139" s="116" t="s">
        <v>223</v>
      </c>
      <c r="B139" s="1" t="s">
        <v>223</v>
      </c>
      <c r="C139" s="27"/>
      <c r="D139" s="27"/>
      <c r="E139" s="28"/>
      <c r="F139" s="28"/>
      <c r="G139" s="1"/>
      <c r="H139" s="1"/>
      <c r="I139" s="1" t="s">
        <v>223</v>
      </c>
      <c r="J139" s="1" t="s">
        <v>223</v>
      </c>
      <c r="K139" s="35"/>
      <c r="L139" s="1">
        <v>0</v>
      </c>
      <c r="M139" s="1" t="s">
        <v>223</v>
      </c>
      <c r="N139" s="1" t="s">
        <v>223</v>
      </c>
      <c r="O139" s="1">
        <v>1</v>
      </c>
      <c r="P139" s="35"/>
      <c r="Q139" s="10" t="s">
        <v>223</v>
      </c>
      <c r="R139" s="177">
        <v>0</v>
      </c>
      <c r="S139" s="50">
        <v>0</v>
      </c>
      <c r="T139" s="50">
        <v>0</v>
      </c>
      <c r="U139" s="65">
        <v>0</v>
      </c>
      <c r="V139" s="65">
        <v>0</v>
      </c>
      <c r="W139" s="65">
        <v>0</v>
      </c>
      <c r="X139" s="69">
        <v>0</v>
      </c>
      <c r="Y139" s="69">
        <v>0</v>
      </c>
      <c r="Z139" s="69">
        <v>0</v>
      </c>
      <c r="AA139" s="69">
        <v>0</v>
      </c>
      <c r="AB139" s="69"/>
      <c r="AC139" s="69">
        <v>0</v>
      </c>
      <c r="AD139" s="121">
        <v>0</v>
      </c>
      <c r="AE139" s="152">
        <v>0</v>
      </c>
      <c r="AF139" s="66"/>
      <c r="AG139" s="66"/>
    </row>
    <row r="140" spans="1:33" hidden="1" x14ac:dyDescent="0.2">
      <c r="A140" s="116" t="s">
        <v>223</v>
      </c>
      <c r="B140" s="1" t="s">
        <v>223</v>
      </c>
      <c r="C140" s="27"/>
      <c r="D140" s="27"/>
      <c r="E140" s="28"/>
      <c r="F140" s="28"/>
      <c r="G140" s="1"/>
      <c r="H140" s="1"/>
      <c r="I140" s="1" t="s">
        <v>223</v>
      </c>
      <c r="J140" s="1" t="s">
        <v>223</v>
      </c>
      <c r="K140" s="35"/>
      <c r="L140" s="1">
        <v>0</v>
      </c>
      <c r="M140" s="1" t="s">
        <v>223</v>
      </c>
      <c r="N140" s="1" t="s">
        <v>223</v>
      </c>
      <c r="O140" s="1">
        <v>1</v>
      </c>
      <c r="P140" s="35"/>
      <c r="Q140" s="10" t="s">
        <v>223</v>
      </c>
      <c r="R140" s="177">
        <v>0</v>
      </c>
      <c r="S140" s="50">
        <v>0</v>
      </c>
      <c r="T140" s="50">
        <v>0</v>
      </c>
      <c r="U140" s="65">
        <v>0</v>
      </c>
      <c r="V140" s="65">
        <v>0</v>
      </c>
      <c r="W140" s="65">
        <v>0</v>
      </c>
      <c r="X140" s="69">
        <v>0</v>
      </c>
      <c r="Y140" s="69">
        <v>0</v>
      </c>
      <c r="Z140" s="69">
        <v>0</v>
      </c>
      <c r="AA140" s="69">
        <v>0</v>
      </c>
      <c r="AB140" s="69"/>
      <c r="AC140" s="69">
        <v>0</v>
      </c>
      <c r="AD140" s="121">
        <v>0</v>
      </c>
      <c r="AE140" s="152">
        <v>0</v>
      </c>
      <c r="AF140" s="66"/>
      <c r="AG140" s="66"/>
    </row>
    <row r="141" spans="1:33" hidden="1" x14ac:dyDescent="0.2">
      <c r="A141" s="116" t="s">
        <v>223</v>
      </c>
      <c r="B141" s="1" t="s">
        <v>223</v>
      </c>
      <c r="C141" s="27"/>
      <c r="D141" s="27"/>
      <c r="E141" s="28"/>
      <c r="F141" s="28"/>
      <c r="G141" s="1"/>
      <c r="H141" s="1"/>
      <c r="I141" s="1" t="s">
        <v>223</v>
      </c>
      <c r="J141" s="1" t="s">
        <v>223</v>
      </c>
      <c r="K141" s="35"/>
      <c r="L141" s="1">
        <v>0</v>
      </c>
      <c r="M141" s="1" t="s">
        <v>223</v>
      </c>
      <c r="N141" s="1" t="s">
        <v>223</v>
      </c>
      <c r="O141" s="1">
        <v>1</v>
      </c>
      <c r="P141" s="35"/>
      <c r="Q141" s="10" t="s">
        <v>223</v>
      </c>
      <c r="R141" s="177">
        <v>0</v>
      </c>
      <c r="S141" s="50">
        <v>0</v>
      </c>
      <c r="T141" s="50">
        <v>0</v>
      </c>
      <c r="U141" s="65">
        <v>0</v>
      </c>
      <c r="V141" s="65">
        <v>0</v>
      </c>
      <c r="W141" s="65">
        <v>0</v>
      </c>
      <c r="X141" s="69">
        <v>0</v>
      </c>
      <c r="Y141" s="69">
        <v>0</v>
      </c>
      <c r="Z141" s="69">
        <v>0</v>
      </c>
      <c r="AA141" s="69">
        <v>0</v>
      </c>
      <c r="AB141" s="69"/>
      <c r="AC141" s="69">
        <v>0</v>
      </c>
      <c r="AD141" s="121">
        <v>0</v>
      </c>
      <c r="AE141" s="152">
        <v>0</v>
      </c>
      <c r="AF141" s="66"/>
      <c r="AG141" s="66"/>
    </row>
    <row r="142" spans="1:33" s="48" customFormat="1" hidden="1" x14ac:dyDescent="0.2">
      <c r="A142" s="116" t="s">
        <v>223</v>
      </c>
      <c r="B142" s="45" t="s">
        <v>223</v>
      </c>
      <c r="C142" s="39"/>
      <c r="D142" s="39"/>
      <c r="E142" s="41"/>
      <c r="F142" s="41"/>
      <c r="G142" s="45"/>
      <c r="H142" s="45"/>
      <c r="I142" s="45" t="s">
        <v>223</v>
      </c>
      <c r="J142" s="45" t="s">
        <v>223</v>
      </c>
      <c r="K142" s="42"/>
      <c r="L142" s="45">
        <v>0</v>
      </c>
      <c r="M142" s="45" t="s">
        <v>223</v>
      </c>
      <c r="N142" s="45" t="s">
        <v>223</v>
      </c>
      <c r="O142" s="45">
        <v>1</v>
      </c>
      <c r="P142" s="42"/>
      <c r="Q142" s="10" t="s">
        <v>223</v>
      </c>
      <c r="R142" s="177">
        <v>0</v>
      </c>
      <c r="S142" s="50">
        <v>0</v>
      </c>
      <c r="T142" s="50">
        <v>0</v>
      </c>
      <c r="U142" s="65">
        <v>0</v>
      </c>
      <c r="V142" s="65">
        <v>0</v>
      </c>
      <c r="W142" s="65">
        <v>0</v>
      </c>
      <c r="X142" s="69">
        <v>0</v>
      </c>
      <c r="Y142" s="69">
        <v>0</v>
      </c>
      <c r="Z142" s="69">
        <v>0</v>
      </c>
      <c r="AA142" s="69">
        <v>0</v>
      </c>
      <c r="AB142" s="69"/>
      <c r="AC142" s="69">
        <v>0</v>
      </c>
      <c r="AD142" s="121">
        <v>0</v>
      </c>
      <c r="AE142" s="152">
        <v>0</v>
      </c>
      <c r="AF142" s="66"/>
      <c r="AG142" s="66"/>
    </row>
    <row r="143" spans="1:33" s="48" customFormat="1" hidden="1" x14ac:dyDescent="0.2">
      <c r="A143" s="116" t="s">
        <v>223</v>
      </c>
      <c r="B143" s="45" t="s">
        <v>223</v>
      </c>
      <c r="C143" s="39"/>
      <c r="D143" s="39"/>
      <c r="E143" s="41"/>
      <c r="F143" s="41"/>
      <c r="G143" s="45"/>
      <c r="H143" s="45"/>
      <c r="I143" s="45" t="s">
        <v>223</v>
      </c>
      <c r="J143" s="45" t="s">
        <v>223</v>
      </c>
      <c r="K143" s="42"/>
      <c r="L143" s="45">
        <v>0</v>
      </c>
      <c r="M143" s="45" t="s">
        <v>223</v>
      </c>
      <c r="N143" s="45" t="s">
        <v>223</v>
      </c>
      <c r="O143" s="45">
        <v>1</v>
      </c>
      <c r="P143" s="42"/>
      <c r="Q143" s="10" t="s">
        <v>223</v>
      </c>
      <c r="R143" s="177">
        <v>0</v>
      </c>
      <c r="S143" s="50">
        <v>0</v>
      </c>
      <c r="T143" s="50">
        <v>0</v>
      </c>
      <c r="U143" s="65">
        <v>0</v>
      </c>
      <c r="V143" s="65">
        <v>0</v>
      </c>
      <c r="W143" s="65">
        <v>0</v>
      </c>
      <c r="X143" s="69">
        <v>0</v>
      </c>
      <c r="Y143" s="69">
        <v>0</v>
      </c>
      <c r="Z143" s="69">
        <v>0</v>
      </c>
      <c r="AA143" s="69">
        <v>0</v>
      </c>
      <c r="AB143" s="69"/>
      <c r="AC143" s="69">
        <v>0</v>
      </c>
      <c r="AD143" s="121">
        <v>0</v>
      </c>
      <c r="AE143" s="152">
        <v>0</v>
      </c>
      <c r="AF143" s="66"/>
      <c r="AG143" s="66"/>
    </row>
    <row r="144" spans="1:33" s="48" customFormat="1" hidden="1" x14ac:dyDescent="0.2">
      <c r="A144" s="116" t="s">
        <v>223</v>
      </c>
      <c r="B144" s="45" t="s">
        <v>223</v>
      </c>
      <c r="C144" s="39"/>
      <c r="D144" s="39"/>
      <c r="E144" s="41"/>
      <c r="F144" s="41"/>
      <c r="G144" s="45"/>
      <c r="H144" s="45"/>
      <c r="I144" s="45" t="s">
        <v>223</v>
      </c>
      <c r="J144" s="45" t="s">
        <v>223</v>
      </c>
      <c r="K144" s="42"/>
      <c r="L144" s="45">
        <v>0</v>
      </c>
      <c r="M144" s="45" t="s">
        <v>223</v>
      </c>
      <c r="N144" s="45" t="s">
        <v>223</v>
      </c>
      <c r="O144" s="45">
        <v>1</v>
      </c>
      <c r="P144" s="42"/>
      <c r="Q144" s="10" t="s">
        <v>223</v>
      </c>
      <c r="R144" s="177">
        <v>0</v>
      </c>
      <c r="S144" s="50">
        <v>0</v>
      </c>
      <c r="T144" s="50">
        <v>0</v>
      </c>
      <c r="U144" s="65">
        <v>0</v>
      </c>
      <c r="V144" s="65">
        <v>0</v>
      </c>
      <c r="W144" s="65">
        <v>0</v>
      </c>
      <c r="X144" s="69">
        <v>0</v>
      </c>
      <c r="Y144" s="69">
        <v>0</v>
      </c>
      <c r="Z144" s="69">
        <v>0</v>
      </c>
      <c r="AA144" s="69">
        <v>0</v>
      </c>
      <c r="AB144" s="69"/>
      <c r="AC144" s="69">
        <v>0</v>
      </c>
      <c r="AD144" s="121">
        <v>0</v>
      </c>
      <c r="AE144" s="152">
        <v>0</v>
      </c>
      <c r="AF144" s="66"/>
      <c r="AG144" s="66"/>
    </row>
    <row r="145" spans="1:33" s="48" customFormat="1" hidden="1" x14ac:dyDescent="0.2">
      <c r="A145" s="116" t="s">
        <v>223</v>
      </c>
      <c r="B145" s="45" t="s">
        <v>223</v>
      </c>
      <c r="C145" s="39"/>
      <c r="D145" s="39"/>
      <c r="E145" s="41"/>
      <c r="F145" s="41"/>
      <c r="G145" s="45"/>
      <c r="H145" s="45"/>
      <c r="I145" s="45" t="s">
        <v>223</v>
      </c>
      <c r="J145" s="45" t="s">
        <v>223</v>
      </c>
      <c r="K145" s="42"/>
      <c r="L145" s="45">
        <v>0</v>
      </c>
      <c r="M145" s="45" t="s">
        <v>223</v>
      </c>
      <c r="N145" s="45" t="s">
        <v>223</v>
      </c>
      <c r="O145" s="45">
        <v>1</v>
      </c>
      <c r="P145" s="42"/>
      <c r="Q145" s="10" t="s">
        <v>223</v>
      </c>
      <c r="R145" s="177">
        <v>0</v>
      </c>
      <c r="S145" s="50">
        <v>0</v>
      </c>
      <c r="T145" s="50">
        <v>0</v>
      </c>
      <c r="U145" s="65">
        <v>0</v>
      </c>
      <c r="V145" s="65">
        <v>0</v>
      </c>
      <c r="W145" s="65">
        <v>0</v>
      </c>
      <c r="X145" s="69">
        <v>0</v>
      </c>
      <c r="Y145" s="69">
        <v>0</v>
      </c>
      <c r="Z145" s="69">
        <v>0</v>
      </c>
      <c r="AA145" s="69">
        <v>0</v>
      </c>
      <c r="AB145" s="69"/>
      <c r="AC145" s="69">
        <v>0</v>
      </c>
      <c r="AD145" s="121">
        <v>0</v>
      </c>
      <c r="AE145" s="152">
        <v>0</v>
      </c>
      <c r="AF145" s="66"/>
      <c r="AG145" s="66"/>
    </row>
    <row r="146" spans="1:33" s="48" customFormat="1" hidden="1" x14ac:dyDescent="0.2">
      <c r="A146" s="116" t="s">
        <v>223</v>
      </c>
      <c r="B146" s="45" t="s">
        <v>223</v>
      </c>
      <c r="C146" s="39"/>
      <c r="D146" s="39"/>
      <c r="E146" s="41"/>
      <c r="F146" s="41"/>
      <c r="G146" s="45"/>
      <c r="H146" s="45"/>
      <c r="I146" s="45" t="s">
        <v>223</v>
      </c>
      <c r="J146" s="45" t="s">
        <v>223</v>
      </c>
      <c r="K146" s="42"/>
      <c r="L146" s="45">
        <v>0</v>
      </c>
      <c r="M146" s="45" t="s">
        <v>223</v>
      </c>
      <c r="N146" s="45" t="s">
        <v>223</v>
      </c>
      <c r="O146" s="45">
        <v>1</v>
      </c>
      <c r="P146" s="42"/>
      <c r="Q146" s="10" t="s">
        <v>223</v>
      </c>
      <c r="R146" s="177">
        <v>0</v>
      </c>
      <c r="S146" s="50">
        <v>0</v>
      </c>
      <c r="T146" s="50">
        <v>0</v>
      </c>
      <c r="U146" s="65">
        <v>0</v>
      </c>
      <c r="V146" s="65">
        <v>0</v>
      </c>
      <c r="W146" s="65">
        <v>0</v>
      </c>
      <c r="X146" s="69">
        <v>0</v>
      </c>
      <c r="Y146" s="69">
        <v>0</v>
      </c>
      <c r="Z146" s="69">
        <v>0</v>
      </c>
      <c r="AA146" s="69">
        <v>0</v>
      </c>
      <c r="AB146" s="69"/>
      <c r="AC146" s="69">
        <v>0</v>
      </c>
      <c r="AD146" s="121">
        <v>0</v>
      </c>
      <c r="AE146" s="152">
        <v>0</v>
      </c>
      <c r="AF146" s="66"/>
      <c r="AG146" s="66"/>
    </row>
    <row r="147" spans="1:33" s="48" customFormat="1" hidden="1" x14ac:dyDescent="0.2">
      <c r="A147" s="116" t="s">
        <v>223</v>
      </c>
      <c r="B147" s="45" t="s">
        <v>223</v>
      </c>
      <c r="C147" s="39"/>
      <c r="D147" s="39"/>
      <c r="E147" s="41"/>
      <c r="F147" s="41"/>
      <c r="G147" s="45"/>
      <c r="H147" s="45"/>
      <c r="I147" s="45" t="s">
        <v>223</v>
      </c>
      <c r="J147" s="45" t="s">
        <v>223</v>
      </c>
      <c r="K147" s="42"/>
      <c r="L147" s="45">
        <v>0</v>
      </c>
      <c r="M147" s="45" t="s">
        <v>223</v>
      </c>
      <c r="N147" s="45" t="s">
        <v>223</v>
      </c>
      <c r="O147" s="45">
        <v>1</v>
      </c>
      <c r="P147" s="42"/>
      <c r="Q147" s="10" t="s">
        <v>223</v>
      </c>
      <c r="R147" s="177">
        <v>0</v>
      </c>
      <c r="S147" s="50">
        <v>0</v>
      </c>
      <c r="T147" s="50">
        <v>0</v>
      </c>
      <c r="U147" s="65">
        <v>0</v>
      </c>
      <c r="V147" s="65">
        <v>0</v>
      </c>
      <c r="W147" s="65">
        <v>0</v>
      </c>
      <c r="X147" s="69">
        <v>0</v>
      </c>
      <c r="Y147" s="69">
        <v>0</v>
      </c>
      <c r="Z147" s="69">
        <v>0</v>
      </c>
      <c r="AA147" s="69">
        <v>0</v>
      </c>
      <c r="AB147" s="69"/>
      <c r="AC147" s="69">
        <v>0</v>
      </c>
      <c r="AD147" s="121">
        <v>0</v>
      </c>
      <c r="AE147" s="152">
        <v>0</v>
      </c>
      <c r="AF147" s="66"/>
      <c r="AG147" s="66"/>
    </row>
    <row r="148" spans="1:33" s="48" customFormat="1" hidden="1" x14ac:dyDescent="0.2">
      <c r="A148" s="116" t="s">
        <v>223</v>
      </c>
      <c r="B148" s="45" t="s">
        <v>223</v>
      </c>
      <c r="C148" s="39"/>
      <c r="D148" s="39"/>
      <c r="E148" s="41"/>
      <c r="F148" s="41"/>
      <c r="G148" s="45"/>
      <c r="H148" s="45"/>
      <c r="I148" s="45" t="s">
        <v>223</v>
      </c>
      <c r="J148" s="45" t="s">
        <v>223</v>
      </c>
      <c r="K148" s="42"/>
      <c r="L148" s="45">
        <v>0</v>
      </c>
      <c r="M148" s="45" t="s">
        <v>223</v>
      </c>
      <c r="N148" s="45" t="s">
        <v>223</v>
      </c>
      <c r="O148" s="45">
        <v>1</v>
      </c>
      <c r="P148" s="42"/>
      <c r="Q148" s="10" t="s">
        <v>223</v>
      </c>
      <c r="R148" s="177">
        <v>0</v>
      </c>
      <c r="S148" s="50">
        <v>0</v>
      </c>
      <c r="T148" s="50">
        <v>0</v>
      </c>
      <c r="U148" s="65">
        <v>0</v>
      </c>
      <c r="V148" s="65">
        <v>0</v>
      </c>
      <c r="W148" s="65">
        <v>0</v>
      </c>
      <c r="X148" s="69">
        <v>0</v>
      </c>
      <c r="Y148" s="69">
        <v>0</v>
      </c>
      <c r="Z148" s="69">
        <v>0</v>
      </c>
      <c r="AA148" s="69">
        <v>0</v>
      </c>
      <c r="AB148" s="69"/>
      <c r="AC148" s="69">
        <v>0</v>
      </c>
      <c r="AD148" s="121">
        <v>0</v>
      </c>
      <c r="AE148" s="152">
        <v>0</v>
      </c>
      <c r="AF148" s="66"/>
      <c r="AG148" s="66"/>
    </row>
    <row r="149" spans="1:33" s="48" customFormat="1" hidden="1" x14ac:dyDescent="0.2">
      <c r="A149" s="116" t="s">
        <v>223</v>
      </c>
      <c r="B149" s="45" t="s">
        <v>223</v>
      </c>
      <c r="C149" s="39"/>
      <c r="D149" s="39"/>
      <c r="E149" s="41"/>
      <c r="F149" s="41"/>
      <c r="G149" s="45"/>
      <c r="H149" s="45"/>
      <c r="I149" s="45" t="s">
        <v>223</v>
      </c>
      <c r="J149" s="45" t="s">
        <v>223</v>
      </c>
      <c r="K149" s="42"/>
      <c r="L149" s="45">
        <v>0</v>
      </c>
      <c r="M149" s="45" t="s">
        <v>223</v>
      </c>
      <c r="N149" s="45" t="s">
        <v>223</v>
      </c>
      <c r="O149" s="45">
        <v>1</v>
      </c>
      <c r="P149" s="42"/>
      <c r="Q149" s="10" t="s">
        <v>223</v>
      </c>
      <c r="R149" s="177">
        <v>0</v>
      </c>
      <c r="S149" s="50">
        <v>0</v>
      </c>
      <c r="T149" s="50">
        <v>0</v>
      </c>
      <c r="U149" s="65">
        <v>0</v>
      </c>
      <c r="V149" s="65">
        <v>0</v>
      </c>
      <c r="W149" s="65">
        <v>0</v>
      </c>
      <c r="X149" s="69">
        <v>0</v>
      </c>
      <c r="Y149" s="69">
        <v>0</v>
      </c>
      <c r="Z149" s="69">
        <v>0</v>
      </c>
      <c r="AA149" s="69">
        <v>0</v>
      </c>
      <c r="AB149" s="69"/>
      <c r="AC149" s="69">
        <v>0</v>
      </c>
      <c r="AD149" s="121">
        <v>0</v>
      </c>
      <c r="AE149" s="152">
        <v>0</v>
      </c>
      <c r="AF149" s="66"/>
      <c r="AG149" s="66"/>
    </row>
    <row r="150" spans="1:33" hidden="1" x14ac:dyDescent="0.2">
      <c r="A150" s="116" t="s">
        <v>223</v>
      </c>
      <c r="B150" s="1" t="s">
        <v>223</v>
      </c>
      <c r="C150" s="27"/>
      <c r="D150" s="27"/>
      <c r="E150" s="28"/>
      <c r="F150" s="28"/>
      <c r="G150" s="1"/>
      <c r="H150" s="1"/>
      <c r="I150" s="1" t="s">
        <v>223</v>
      </c>
      <c r="J150" s="1" t="s">
        <v>223</v>
      </c>
      <c r="K150" s="35"/>
      <c r="L150" s="1">
        <v>0</v>
      </c>
      <c r="M150" s="1" t="s">
        <v>223</v>
      </c>
      <c r="N150" s="1" t="s">
        <v>223</v>
      </c>
      <c r="O150" s="1">
        <v>1</v>
      </c>
      <c r="P150" s="35"/>
      <c r="Q150" s="10" t="s">
        <v>223</v>
      </c>
      <c r="R150" s="177">
        <v>0</v>
      </c>
      <c r="S150" s="50">
        <v>0</v>
      </c>
      <c r="T150" s="50">
        <v>0</v>
      </c>
      <c r="U150" s="65">
        <v>0</v>
      </c>
      <c r="V150" s="65">
        <v>0</v>
      </c>
      <c r="W150" s="65">
        <v>0</v>
      </c>
      <c r="X150" s="69">
        <v>0</v>
      </c>
      <c r="Y150" s="69">
        <v>0</v>
      </c>
      <c r="Z150" s="69">
        <v>0</v>
      </c>
      <c r="AA150" s="69">
        <v>0</v>
      </c>
      <c r="AB150" s="69"/>
      <c r="AC150" s="69">
        <v>0</v>
      </c>
      <c r="AD150" s="121">
        <v>0</v>
      </c>
      <c r="AE150" s="152">
        <v>0</v>
      </c>
      <c r="AF150" s="66"/>
      <c r="AG150" s="66"/>
    </row>
    <row r="151" spans="1:33" hidden="1" x14ac:dyDescent="0.2">
      <c r="A151" s="116" t="s">
        <v>223</v>
      </c>
      <c r="B151" s="1" t="s">
        <v>223</v>
      </c>
      <c r="C151" s="27"/>
      <c r="D151" s="27"/>
      <c r="E151" s="28"/>
      <c r="F151" s="28"/>
      <c r="G151" s="1"/>
      <c r="H151" s="1"/>
      <c r="I151" s="1" t="s">
        <v>223</v>
      </c>
      <c r="J151" s="1" t="s">
        <v>223</v>
      </c>
      <c r="K151" s="35"/>
      <c r="L151" s="1">
        <v>0</v>
      </c>
      <c r="M151" s="1" t="s">
        <v>223</v>
      </c>
      <c r="N151" s="1" t="s">
        <v>223</v>
      </c>
      <c r="O151" s="1">
        <v>1</v>
      </c>
      <c r="P151" s="35"/>
      <c r="Q151" s="10" t="s">
        <v>223</v>
      </c>
      <c r="R151" s="177">
        <v>0</v>
      </c>
      <c r="S151" s="50">
        <v>0</v>
      </c>
      <c r="T151" s="50">
        <v>0</v>
      </c>
      <c r="U151" s="65">
        <v>0</v>
      </c>
      <c r="V151" s="65">
        <v>0</v>
      </c>
      <c r="W151" s="65">
        <v>0</v>
      </c>
      <c r="X151" s="69">
        <v>0</v>
      </c>
      <c r="Y151" s="69">
        <v>0</v>
      </c>
      <c r="Z151" s="69">
        <v>0</v>
      </c>
      <c r="AA151" s="69">
        <v>0</v>
      </c>
      <c r="AB151" s="69"/>
      <c r="AC151" s="69">
        <v>0</v>
      </c>
      <c r="AD151" s="121">
        <v>0</v>
      </c>
      <c r="AE151" s="152">
        <v>0</v>
      </c>
      <c r="AF151" s="66"/>
      <c r="AG151" s="66"/>
    </row>
    <row r="152" spans="1:33" hidden="1" x14ac:dyDescent="0.2">
      <c r="A152" s="116" t="s">
        <v>223</v>
      </c>
      <c r="B152" s="1" t="s">
        <v>223</v>
      </c>
      <c r="C152" s="27"/>
      <c r="D152" s="27"/>
      <c r="E152" s="28"/>
      <c r="F152" s="28"/>
      <c r="G152" s="1"/>
      <c r="H152" s="1"/>
      <c r="I152" s="1" t="s">
        <v>223</v>
      </c>
      <c r="J152" s="1" t="s">
        <v>223</v>
      </c>
      <c r="K152" s="35"/>
      <c r="L152" s="1">
        <v>0</v>
      </c>
      <c r="M152" s="1" t="s">
        <v>223</v>
      </c>
      <c r="N152" s="1" t="s">
        <v>223</v>
      </c>
      <c r="O152" s="1">
        <v>1</v>
      </c>
      <c r="P152" s="35"/>
      <c r="Q152" s="10" t="s">
        <v>223</v>
      </c>
      <c r="R152" s="177">
        <v>0</v>
      </c>
      <c r="S152" s="50">
        <v>0</v>
      </c>
      <c r="T152" s="50">
        <v>0</v>
      </c>
      <c r="U152" s="65">
        <v>0</v>
      </c>
      <c r="V152" s="65">
        <v>0</v>
      </c>
      <c r="W152" s="65">
        <v>0</v>
      </c>
      <c r="X152" s="69">
        <v>0</v>
      </c>
      <c r="Y152" s="69">
        <v>0</v>
      </c>
      <c r="Z152" s="69">
        <v>0</v>
      </c>
      <c r="AA152" s="69">
        <v>0</v>
      </c>
      <c r="AB152" s="69"/>
      <c r="AC152" s="69">
        <v>0</v>
      </c>
      <c r="AD152" s="121">
        <v>0</v>
      </c>
      <c r="AE152" s="152">
        <v>0</v>
      </c>
      <c r="AF152" s="66"/>
      <c r="AG152" s="66"/>
    </row>
    <row r="153" spans="1:33" hidden="1" x14ac:dyDescent="0.2">
      <c r="A153" s="116" t="s">
        <v>223</v>
      </c>
      <c r="B153" s="1" t="s">
        <v>223</v>
      </c>
      <c r="C153" s="27"/>
      <c r="D153" s="27"/>
      <c r="E153" s="28"/>
      <c r="F153" s="28"/>
      <c r="G153" s="1"/>
      <c r="H153" s="1"/>
      <c r="I153" s="1" t="s">
        <v>223</v>
      </c>
      <c r="J153" s="1" t="s">
        <v>223</v>
      </c>
      <c r="K153" s="35"/>
      <c r="L153" s="1">
        <v>0</v>
      </c>
      <c r="M153" s="1" t="s">
        <v>223</v>
      </c>
      <c r="N153" s="1" t="s">
        <v>223</v>
      </c>
      <c r="O153" s="1">
        <v>1</v>
      </c>
      <c r="P153" s="35"/>
      <c r="Q153" s="10" t="s">
        <v>223</v>
      </c>
      <c r="R153" s="177">
        <v>0</v>
      </c>
      <c r="S153" s="50">
        <v>0</v>
      </c>
      <c r="T153" s="50">
        <v>0</v>
      </c>
      <c r="U153" s="65">
        <v>0</v>
      </c>
      <c r="V153" s="65">
        <v>0</v>
      </c>
      <c r="W153" s="65">
        <v>0</v>
      </c>
      <c r="X153" s="69">
        <v>0</v>
      </c>
      <c r="Y153" s="69">
        <v>0</v>
      </c>
      <c r="Z153" s="69">
        <v>0</v>
      </c>
      <c r="AA153" s="69">
        <v>0</v>
      </c>
      <c r="AB153" s="69"/>
      <c r="AC153" s="69">
        <v>0</v>
      </c>
      <c r="AD153" s="121">
        <v>0</v>
      </c>
      <c r="AE153" s="152">
        <v>0</v>
      </c>
      <c r="AF153" s="66"/>
      <c r="AG153" s="66"/>
    </row>
    <row r="154" spans="1:33" hidden="1" x14ac:dyDescent="0.2">
      <c r="A154" s="116"/>
      <c r="B154" s="1"/>
      <c r="C154" s="14" t="s">
        <v>71</v>
      </c>
      <c r="D154" s="14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77">
        <v>0</v>
      </c>
      <c r="S154" s="66"/>
      <c r="T154" s="66"/>
      <c r="U154" s="67"/>
      <c r="V154" s="67"/>
      <c r="W154" s="67"/>
      <c r="AD154" s="70"/>
      <c r="AE154" s="167">
        <v>1</v>
      </c>
      <c r="AF154" s="66"/>
      <c r="AG154" s="66"/>
    </row>
    <row r="155" spans="1:33" hidden="1" x14ac:dyDescent="0.2">
      <c r="A155" s="116" t="s">
        <v>223</v>
      </c>
      <c r="B155" s="1" t="s">
        <v>223</v>
      </c>
      <c r="C155" s="27"/>
      <c r="D155" s="27"/>
      <c r="E155" s="28"/>
      <c r="F155" s="28"/>
      <c r="G155" s="1"/>
      <c r="H155" s="1"/>
      <c r="I155" s="1"/>
      <c r="J155" s="1" t="s">
        <v>223</v>
      </c>
      <c r="K155" s="35"/>
      <c r="L155" s="1">
        <v>0</v>
      </c>
      <c r="M155" s="22" t="s">
        <v>223</v>
      </c>
      <c r="N155" s="1" t="s">
        <v>223</v>
      </c>
      <c r="O155" s="1">
        <v>1</v>
      </c>
      <c r="P155" s="35"/>
      <c r="Q155" s="1" t="s">
        <v>223</v>
      </c>
      <c r="R155" s="177">
        <v>0</v>
      </c>
      <c r="S155" s="50">
        <v>0</v>
      </c>
      <c r="T155" s="50">
        <v>0</v>
      </c>
      <c r="U155" s="65">
        <v>0</v>
      </c>
      <c r="V155" s="65">
        <v>0</v>
      </c>
      <c r="W155" s="65">
        <v>0</v>
      </c>
      <c r="X155" s="69">
        <v>0</v>
      </c>
      <c r="Y155" s="69">
        <v>0</v>
      </c>
      <c r="Z155" s="69">
        <v>0</v>
      </c>
      <c r="AA155" s="69">
        <v>0</v>
      </c>
      <c r="AB155" s="69"/>
      <c r="AC155" s="69">
        <v>0</v>
      </c>
      <c r="AD155" s="121">
        <v>0</v>
      </c>
      <c r="AE155" s="125"/>
      <c r="AF155" s="66"/>
      <c r="AG155" s="66"/>
    </row>
    <row r="156" spans="1:33" s="48" customFormat="1" hidden="1" x14ac:dyDescent="0.2">
      <c r="A156" s="116" t="s">
        <v>223</v>
      </c>
      <c r="B156" s="45" t="s">
        <v>223</v>
      </c>
      <c r="C156" s="39"/>
      <c r="D156" s="39"/>
      <c r="E156" s="41"/>
      <c r="F156" s="41"/>
      <c r="G156" s="45"/>
      <c r="H156" s="45"/>
      <c r="I156" s="45"/>
      <c r="J156" s="45" t="s">
        <v>223</v>
      </c>
      <c r="K156" s="42"/>
      <c r="L156" s="45">
        <v>0</v>
      </c>
      <c r="M156" s="45" t="s">
        <v>223</v>
      </c>
      <c r="N156" s="45" t="s">
        <v>223</v>
      </c>
      <c r="O156" s="45">
        <v>1</v>
      </c>
      <c r="P156" s="42"/>
      <c r="Q156" s="45" t="s">
        <v>223</v>
      </c>
      <c r="R156" s="177">
        <v>0</v>
      </c>
      <c r="S156" s="50">
        <v>0</v>
      </c>
      <c r="T156" s="50">
        <v>0</v>
      </c>
      <c r="U156" s="65">
        <v>0</v>
      </c>
      <c r="V156" s="65">
        <v>0</v>
      </c>
      <c r="W156" s="65">
        <v>0</v>
      </c>
      <c r="X156" s="69">
        <v>0</v>
      </c>
      <c r="Y156" s="69">
        <v>0</v>
      </c>
      <c r="Z156" s="69">
        <v>0</v>
      </c>
      <c r="AA156" s="69">
        <v>0</v>
      </c>
      <c r="AB156" s="69"/>
      <c r="AC156" s="69">
        <v>0</v>
      </c>
      <c r="AD156" s="121">
        <v>0</v>
      </c>
      <c r="AE156" s="70"/>
      <c r="AF156" s="66"/>
      <c r="AG156" s="66"/>
    </row>
    <row r="157" spans="1:33" s="48" customFormat="1" hidden="1" x14ac:dyDescent="0.2">
      <c r="A157" s="116" t="s">
        <v>223</v>
      </c>
      <c r="B157" s="45" t="s">
        <v>223</v>
      </c>
      <c r="C157" s="39"/>
      <c r="D157" s="39"/>
      <c r="E157" s="41"/>
      <c r="F157" s="41"/>
      <c r="G157" s="45"/>
      <c r="H157" s="45"/>
      <c r="I157" s="45"/>
      <c r="J157" s="45" t="s">
        <v>223</v>
      </c>
      <c r="K157" s="42"/>
      <c r="L157" s="45">
        <v>0</v>
      </c>
      <c r="M157" s="45" t="s">
        <v>223</v>
      </c>
      <c r="N157" s="45" t="s">
        <v>223</v>
      </c>
      <c r="O157" s="45">
        <v>1</v>
      </c>
      <c r="P157" s="42"/>
      <c r="Q157" s="45" t="s">
        <v>223</v>
      </c>
      <c r="R157" s="177">
        <v>0</v>
      </c>
      <c r="S157" s="50">
        <v>0</v>
      </c>
      <c r="T157" s="50">
        <v>0</v>
      </c>
      <c r="U157" s="65">
        <v>0</v>
      </c>
      <c r="V157" s="65">
        <v>0</v>
      </c>
      <c r="W157" s="65">
        <v>0</v>
      </c>
      <c r="X157" s="69">
        <v>0</v>
      </c>
      <c r="Y157" s="69">
        <v>0</v>
      </c>
      <c r="Z157" s="69">
        <v>0</v>
      </c>
      <c r="AA157" s="69">
        <v>0</v>
      </c>
      <c r="AB157" s="69"/>
      <c r="AC157" s="69">
        <v>0</v>
      </c>
      <c r="AD157" s="121">
        <v>0</v>
      </c>
      <c r="AE157" s="70"/>
      <c r="AF157" s="66"/>
      <c r="AG157" s="66"/>
    </row>
    <row r="158" spans="1:33" s="48" customFormat="1" hidden="1" x14ac:dyDescent="0.2">
      <c r="A158" s="116" t="s">
        <v>223</v>
      </c>
      <c r="B158" s="45" t="s">
        <v>223</v>
      </c>
      <c r="C158" s="39"/>
      <c r="D158" s="39"/>
      <c r="E158" s="41"/>
      <c r="F158" s="41"/>
      <c r="G158" s="45"/>
      <c r="H158" s="45"/>
      <c r="I158" s="45"/>
      <c r="J158" s="45" t="s">
        <v>223</v>
      </c>
      <c r="K158" s="42"/>
      <c r="L158" s="45">
        <v>0</v>
      </c>
      <c r="M158" s="45" t="s">
        <v>223</v>
      </c>
      <c r="N158" s="45" t="s">
        <v>223</v>
      </c>
      <c r="O158" s="45">
        <v>1</v>
      </c>
      <c r="P158" s="42"/>
      <c r="Q158" s="45" t="s">
        <v>223</v>
      </c>
      <c r="R158" s="177">
        <v>0</v>
      </c>
      <c r="S158" s="50">
        <v>0</v>
      </c>
      <c r="T158" s="50">
        <v>0</v>
      </c>
      <c r="U158" s="65">
        <v>0</v>
      </c>
      <c r="V158" s="65">
        <v>0</v>
      </c>
      <c r="W158" s="65">
        <v>0</v>
      </c>
      <c r="X158" s="69">
        <v>0</v>
      </c>
      <c r="Y158" s="69">
        <v>0</v>
      </c>
      <c r="Z158" s="69">
        <v>0</v>
      </c>
      <c r="AA158" s="69">
        <v>0</v>
      </c>
      <c r="AB158" s="69"/>
      <c r="AC158" s="69">
        <v>0</v>
      </c>
      <c r="AD158" s="121">
        <v>0</v>
      </c>
      <c r="AE158" s="70"/>
      <c r="AF158" s="66"/>
      <c r="AG158" s="66"/>
    </row>
    <row r="159" spans="1:33" hidden="1" x14ac:dyDescent="0.2">
      <c r="A159" s="116" t="s">
        <v>223</v>
      </c>
      <c r="B159" s="1" t="s">
        <v>223</v>
      </c>
      <c r="C159" s="27"/>
      <c r="D159" s="27"/>
      <c r="E159" s="28"/>
      <c r="F159" s="28"/>
      <c r="G159" s="1"/>
      <c r="H159" s="1"/>
      <c r="I159" s="1"/>
      <c r="J159" s="1" t="s">
        <v>223</v>
      </c>
      <c r="K159" s="35"/>
      <c r="L159" s="1">
        <v>0</v>
      </c>
      <c r="M159" s="1" t="s">
        <v>223</v>
      </c>
      <c r="N159" s="1" t="s">
        <v>223</v>
      </c>
      <c r="O159" s="1">
        <v>1</v>
      </c>
      <c r="P159" s="35"/>
      <c r="Q159" s="1" t="s">
        <v>223</v>
      </c>
      <c r="R159" s="177">
        <v>0</v>
      </c>
      <c r="S159" s="50">
        <v>0</v>
      </c>
      <c r="T159" s="50">
        <v>0</v>
      </c>
      <c r="U159" s="65">
        <v>0</v>
      </c>
      <c r="V159" s="65">
        <v>0</v>
      </c>
      <c r="W159" s="65">
        <v>0</v>
      </c>
      <c r="X159" s="69">
        <v>0</v>
      </c>
      <c r="Y159" s="69">
        <v>0</v>
      </c>
      <c r="Z159" s="69">
        <v>0</v>
      </c>
      <c r="AA159" s="69">
        <v>0</v>
      </c>
      <c r="AB159" s="69"/>
      <c r="AC159" s="69">
        <v>0</v>
      </c>
      <c r="AD159" s="121">
        <v>0</v>
      </c>
      <c r="AF159" s="66"/>
      <c r="AG159" s="66"/>
    </row>
    <row r="160" spans="1:33" hidden="1" x14ac:dyDescent="0.2">
      <c r="A160" s="116"/>
      <c r="B160" s="1"/>
      <c r="C160" s="1" t="s">
        <v>223</v>
      </c>
      <c r="D160" s="14"/>
      <c r="E160" s="1"/>
      <c r="F160" s="1"/>
      <c r="G160" s="1"/>
      <c r="H160" s="1"/>
      <c r="I160" s="1"/>
      <c r="J160" s="1" t="s">
        <v>223</v>
      </c>
      <c r="K160" s="11">
        <v>0</v>
      </c>
      <c r="L160" s="1"/>
      <c r="M160" s="1"/>
      <c r="N160" s="1"/>
      <c r="O160" s="1"/>
      <c r="P160" s="1"/>
      <c r="Q160" s="1"/>
      <c r="R160" s="177">
        <v>0</v>
      </c>
      <c r="S160" s="66"/>
      <c r="T160" s="66"/>
      <c r="U160" s="67"/>
      <c r="V160" s="67"/>
      <c r="W160" s="67"/>
      <c r="AD160" s="70"/>
      <c r="AF160" s="66"/>
      <c r="AG160" s="66"/>
    </row>
    <row r="161" spans="1:35" hidden="1" x14ac:dyDescent="0.2">
      <c r="A161" s="117" t="s">
        <v>65</v>
      </c>
      <c r="B161" s="1"/>
      <c r="C161" s="1" t="s">
        <v>100</v>
      </c>
      <c r="D161" s="14"/>
      <c r="E161" s="1"/>
      <c r="F161" s="1"/>
      <c r="G161" s="1"/>
      <c r="H161" s="1"/>
      <c r="I161" s="1"/>
      <c r="J161" s="1"/>
      <c r="K161" s="11"/>
      <c r="L161" s="1"/>
      <c r="M161" s="1"/>
      <c r="N161" s="1"/>
      <c r="O161" s="1"/>
      <c r="P161" s="1"/>
      <c r="Q161" s="1"/>
      <c r="R161" s="177"/>
      <c r="S161" s="72">
        <v>0</v>
      </c>
      <c r="T161" s="72">
        <v>0</v>
      </c>
      <c r="U161" s="73">
        <v>0</v>
      </c>
      <c r="V161" s="73">
        <v>0</v>
      </c>
      <c r="W161" s="73">
        <v>0</v>
      </c>
      <c r="X161" s="80">
        <v>0</v>
      </c>
      <c r="Y161" s="80">
        <v>0</v>
      </c>
      <c r="Z161" s="80">
        <v>0</v>
      </c>
      <c r="AA161" s="80">
        <v>0</v>
      </c>
      <c r="AB161" s="80"/>
      <c r="AC161" s="80">
        <v>0</v>
      </c>
      <c r="AD161" s="70"/>
      <c r="AF161" s="66"/>
      <c r="AG161" s="66"/>
    </row>
    <row r="162" spans="1:35" hidden="1" x14ac:dyDescent="0.2">
      <c r="A162" s="96"/>
      <c r="B162" s="1"/>
      <c r="C162" s="14" t="s">
        <v>96</v>
      </c>
      <c r="D162" s="14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77">
        <v>0</v>
      </c>
      <c r="S162" s="66"/>
      <c r="T162" s="66"/>
      <c r="U162" s="67"/>
      <c r="V162" s="67"/>
      <c r="W162" s="67"/>
      <c r="AD162" s="70"/>
      <c r="AF162" s="66"/>
      <c r="AG162" s="66"/>
    </row>
    <row r="163" spans="1:35" hidden="1" x14ac:dyDescent="0.2">
      <c r="A163" s="116" t="s">
        <v>223</v>
      </c>
      <c r="B163" s="1" t="s">
        <v>223</v>
      </c>
      <c r="C163" s="27"/>
      <c r="D163" s="27"/>
      <c r="E163" s="28"/>
      <c r="F163" s="28"/>
      <c r="G163" s="1"/>
      <c r="H163" s="1"/>
      <c r="I163" s="1"/>
      <c r="J163" s="1" t="s">
        <v>223</v>
      </c>
      <c r="K163" s="35"/>
      <c r="L163" s="1">
        <v>0</v>
      </c>
      <c r="M163" s="1" t="s">
        <v>223</v>
      </c>
      <c r="N163" s="1" t="s">
        <v>223</v>
      </c>
      <c r="O163" s="1">
        <v>1</v>
      </c>
      <c r="P163" s="42"/>
      <c r="Q163" s="1" t="s">
        <v>223</v>
      </c>
      <c r="R163" s="177">
        <v>0</v>
      </c>
      <c r="S163" s="50">
        <v>0</v>
      </c>
      <c r="T163" s="50">
        <v>0</v>
      </c>
      <c r="U163" s="65">
        <v>0</v>
      </c>
      <c r="V163" s="65">
        <v>0</v>
      </c>
      <c r="W163" s="65">
        <v>0</v>
      </c>
      <c r="X163" s="69">
        <v>0</v>
      </c>
      <c r="Y163" s="69">
        <v>0</v>
      </c>
      <c r="Z163" s="69">
        <v>0</v>
      </c>
      <c r="AA163" s="69">
        <v>0</v>
      </c>
      <c r="AB163" s="69"/>
      <c r="AC163" s="69">
        <v>0</v>
      </c>
      <c r="AD163" s="121">
        <v>0</v>
      </c>
      <c r="AF163" s="66"/>
      <c r="AG163" s="66"/>
    </row>
    <row r="164" spans="1:35" s="48" customFormat="1" hidden="1" x14ac:dyDescent="0.2">
      <c r="A164" s="116" t="s">
        <v>223</v>
      </c>
      <c r="B164" s="45" t="s">
        <v>223</v>
      </c>
      <c r="C164" s="39"/>
      <c r="D164" s="39"/>
      <c r="E164" s="41"/>
      <c r="F164" s="41"/>
      <c r="G164" s="45"/>
      <c r="H164" s="45"/>
      <c r="I164" s="45"/>
      <c r="J164" s="45" t="s">
        <v>223</v>
      </c>
      <c r="K164" s="42"/>
      <c r="L164" s="45">
        <v>0</v>
      </c>
      <c r="M164" s="45" t="s">
        <v>223</v>
      </c>
      <c r="N164" s="45" t="s">
        <v>223</v>
      </c>
      <c r="O164" s="45">
        <v>1</v>
      </c>
      <c r="P164" s="42"/>
      <c r="Q164" s="45" t="s">
        <v>223</v>
      </c>
      <c r="R164" s="177">
        <v>0</v>
      </c>
      <c r="S164" s="50">
        <v>0</v>
      </c>
      <c r="T164" s="50">
        <v>0</v>
      </c>
      <c r="U164" s="65">
        <v>0</v>
      </c>
      <c r="V164" s="65">
        <v>0</v>
      </c>
      <c r="W164" s="65">
        <v>0</v>
      </c>
      <c r="X164" s="69">
        <v>0</v>
      </c>
      <c r="Y164" s="69">
        <v>0</v>
      </c>
      <c r="Z164" s="69">
        <v>0</v>
      </c>
      <c r="AA164" s="69">
        <v>0</v>
      </c>
      <c r="AB164" s="69"/>
      <c r="AC164" s="69">
        <v>0</v>
      </c>
      <c r="AD164" s="121">
        <v>0</v>
      </c>
      <c r="AE164" s="70"/>
      <c r="AF164" s="66"/>
      <c r="AG164" s="66"/>
    </row>
    <row r="165" spans="1:35" s="48" customFormat="1" hidden="1" x14ac:dyDescent="0.2">
      <c r="A165" s="116" t="s">
        <v>223</v>
      </c>
      <c r="B165" s="45" t="s">
        <v>223</v>
      </c>
      <c r="C165" s="39"/>
      <c r="D165" s="39"/>
      <c r="E165" s="41"/>
      <c r="F165" s="41"/>
      <c r="G165" s="45"/>
      <c r="H165" s="45"/>
      <c r="I165" s="45"/>
      <c r="J165" s="45" t="s">
        <v>223</v>
      </c>
      <c r="K165" s="42"/>
      <c r="L165" s="45">
        <v>0</v>
      </c>
      <c r="M165" s="45" t="s">
        <v>223</v>
      </c>
      <c r="N165" s="45" t="s">
        <v>223</v>
      </c>
      <c r="O165" s="45">
        <v>1</v>
      </c>
      <c r="P165" s="42"/>
      <c r="Q165" s="45" t="s">
        <v>223</v>
      </c>
      <c r="R165" s="177">
        <v>0</v>
      </c>
      <c r="S165" s="50">
        <v>0</v>
      </c>
      <c r="T165" s="50">
        <v>0</v>
      </c>
      <c r="U165" s="65">
        <v>0</v>
      </c>
      <c r="V165" s="65">
        <v>0</v>
      </c>
      <c r="W165" s="65">
        <v>0</v>
      </c>
      <c r="X165" s="69">
        <v>0</v>
      </c>
      <c r="Y165" s="69">
        <v>0</v>
      </c>
      <c r="Z165" s="69">
        <v>0</v>
      </c>
      <c r="AA165" s="69">
        <v>0</v>
      </c>
      <c r="AB165" s="69"/>
      <c r="AC165" s="69">
        <v>0</v>
      </c>
      <c r="AD165" s="121">
        <v>0</v>
      </c>
      <c r="AE165" s="70"/>
      <c r="AF165" s="66"/>
      <c r="AG165" s="66"/>
    </row>
    <row r="166" spans="1:35" s="48" customFormat="1" hidden="1" x14ac:dyDescent="0.2">
      <c r="A166" s="116" t="s">
        <v>223</v>
      </c>
      <c r="B166" s="45" t="s">
        <v>223</v>
      </c>
      <c r="C166" s="39"/>
      <c r="D166" s="39"/>
      <c r="E166" s="41"/>
      <c r="F166" s="41"/>
      <c r="G166" s="45"/>
      <c r="H166" s="45"/>
      <c r="I166" s="45"/>
      <c r="J166" s="45" t="s">
        <v>223</v>
      </c>
      <c r="K166" s="42"/>
      <c r="L166" s="45">
        <v>0</v>
      </c>
      <c r="M166" s="45" t="s">
        <v>223</v>
      </c>
      <c r="N166" s="45" t="s">
        <v>223</v>
      </c>
      <c r="O166" s="45">
        <v>1</v>
      </c>
      <c r="P166" s="42"/>
      <c r="Q166" s="45" t="s">
        <v>223</v>
      </c>
      <c r="R166" s="177">
        <v>0</v>
      </c>
      <c r="S166" s="50">
        <v>0</v>
      </c>
      <c r="T166" s="50">
        <v>0</v>
      </c>
      <c r="U166" s="65">
        <v>0</v>
      </c>
      <c r="V166" s="65">
        <v>0</v>
      </c>
      <c r="W166" s="65">
        <v>0</v>
      </c>
      <c r="X166" s="69">
        <v>0</v>
      </c>
      <c r="Y166" s="69">
        <v>0</v>
      </c>
      <c r="Z166" s="69">
        <v>0</v>
      </c>
      <c r="AA166" s="69">
        <v>0</v>
      </c>
      <c r="AB166" s="69"/>
      <c r="AC166" s="69">
        <v>0</v>
      </c>
      <c r="AD166" s="121">
        <v>0</v>
      </c>
      <c r="AE166" s="70"/>
      <c r="AF166" s="66"/>
      <c r="AG166" s="66"/>
    </row>
    <row r="167" spans="1:35" hidden="1" x14ac:dyDescent="0.2">
      <c r="A167" s="116" t="s">
        <v>223</v>
      </c>
      <c r="B167" s="1" t="s">
        <v>223</v>
      </c>
      <c r="C167" s="27"/>
      <c r="D167" s="27"/>
      <c r="E167" s="28"/>
      <c r="F167" s="28"/>
      <c r="G167" s="1"/>
      <c r="H167" s="1"/>
      <c r="I167" s="1"/>
      <c r="J167" s="1" t="s">
        <v>223</v>
      </c>
      <c r="K167" s="35"/>
      <c r="L167" s="1">
        <v>0</v>
      </c>
      <c r="M167" s="1" t="s">
        <v>223</v>
      </c>
      <c r="N167" s="1" t="s">
        <v>223</v>
      </c>
      <c r="O167" s="1">
        <v>1</v>
      </c>
      <c r="P167" s="42"/>
      <c r="Q167" s="1" t="s">
        <v>223</v>
      </c>
      <c r="R167" s="177">
        <v>0</v>
      </c>
      <c r="S167" s="50">
        <v>0</v>
      </c>
      <c r="T167" s="50">
        <v>0</v>
      </c>
      <c r="U167" s="65">
        <v>0</v>
      </c>
      <c r="V167" s="65">
        <v>0</v>
      </c>
      <c r="W167" s="65">
        <v>0</v>
      </c>
      <c r="X167" s="69">
        <v>0</v>
      </c>
      <c r="Y167" s="69">
        <v>0</v>
      </c>
      <c r="Z167" s="69">
        <v>0</v>
      </c>
      <c r="AA167" s="69">
        <v>0</v>
      </c>
      <c r="AB167" s="69"/>
      <c r="AC167" s="69">
        <v>0</v>
      </c>
      <c r="AD167" s="121">
        <v>0</v>
      </c>
      <c r="AF167" s="66"/>
      <c r="AG167" s="66"/>
    </row>
    <row r="168" spans="1:35" hidden="1" x14ac:dyDescent="0.2">
      <c r="A168" s="116"/>
      <c r="B168" s="1"/>
      <c r="C168" s="14" t="s">
        <v>72</v>
      </c>
      <c r="D168" s="14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77">
        <v>0</v>
      </c>
      <c r="S168" s="66"/>
      <c r="T168" s="66"/>
      <c r="U168" s="67"/>
      <c r="V168" s="67"/>
      <c r="W168" s="67"/>
      <c r="AD168" s="70"/>
      <c r="AF168" s="66"/>
      <c r="AG168" s="66"/>
    </row>
    <row r="169" spans="1:35" hidden="1" x14ac:dyDescent="0.2">
      <c r="A169" s="116" t="s">
        <v>223</v>
      </c>
      <c r="B169" s="1" t="s">
        <v>223</v>
      </c>
      <c r="C169" s="27"/>
      <c r="D169" s="27"/>
      <c r="E169" s="28"/>
      <c r="F169" s="28"/>
      <c r="G169" s="1"/>
      <c r="H169" s="1"/>
      <c r="I169" s="1"/>
      <c r="J169" s="1" t="s">
        <v>223</v>
      </c>
      <c r="K169" s="35"/>
      <c r="L169" s="1">
        <v>0</v>
      </c>
      <c r="M169" s="1" t="s">
        <v>223</v>
      </c>
      <c r="N169" s="1" t="s">
        <v>223</v>
      </c>
      <c r="O169" s="1">
        <v>1</v>
      </c>
      <c r="P169" s="35"/>
      <c r="Q169" s="1" t="s">
        <v>223</v>
      </c>
      <c r="R169" s="177">
        <v>0</v>
      </c>
      <c r="S169" s="50">
        <v>0</v>
      </c>
      <c r="T169" s="50">
        <v>0</v>
      </c>
      <c r="U169" s="65">
        <v>0</v>
      </c>
      <c r="V169" s="65">
        <v>0</v>
      </c>
      <c r="W169" s="65">
        <v>0</v>
      </c>
      <c r="X169" s="69">
        <v>0</v>
      </c>
      <c r="Y169" s="69">
        <v>0</v>
      </c>
      <c r="Z169" s="69">
        <v>0</v>
      </c>
      <c r="AA169" s="69">
        <v>0</v>
      </c>
      <c r="AB169" s="69"/>
      <c r="AC169" s="69">
        <v>0</v>
      </c>
      <c r="AD169" s="121">
        <v>0</v>
      </c>
      <c r="AF169" s="66"/>
      <c r="AG169" s="66"/>
    </row>
    <row r="170" spans="1:35" s="38" customFormat="1" hidden="1" x14ac:dyDescent="0.2">
      <c r="A170" s="116" t="s">
        <v>223</v>
      </c>
      <c r="B170" s="45" t="s">
        <v>223</v>
      </c>
      <c r="C170" s="39"/>
      <c r="D170" s="39"/>
      <c r="E170" s="41"/>
      <c r="F170" s="41"/>
      <c r="G170" s="37"/>
      <c r="H170" s="37"/>
      <c r="I170" s="37"/>
      <c r="J170" s="45" t="s">
        <v>223</v>
      </c>
      <c r="K170" s="42"/>
      <c r="L170" s="45">
        <v>0</v>
      </c>
      <c r="M170" s="45" t="s">
        <v>223</v>
      </c>
      <c r="N170" s="45" t="s">
        <v>223</v>
      </c>
      <c r="O170" s="45">
        <v>1</v>
      </c>
      <c r="P170" s="42"/>
      <c r="Q170" s="45" t="s">
        <v>223</v>
      </c>
      <c r="R170" s="177">
        <v>0</v>
      </c>
      <c r="S170" s="50">
        <v>0</v>
      </c>
      <c r="T170" s="50">
        <v>0</v>
      </c>
      <c r="U170" s="65">
        <v>0</v>
      </c>
      <c r="V170" s="65">
        <v>0</v>
      </c>
      <c r="W170" s="65">
        <v>0</v>
      </c>
      <c r="X170" s="69">
        <v>0</v>
      </c>
      <c r="Y170" s="69">
        <v>0</v>
      </c>
      <c r="Z170" s="69">
        <v>0</v>
      </c>
      <c r="AA170" s="69">
        <v>0</v>
      </c>
      <c r="AB170" s="69"/>
      <c r="AC170" s="69">
        <v>0</v>
      </c>
      <c r="AD170" s="121">
        <v>0</v>
      </c>
      <c r="AE170" s="70"/>
      <c r="AF170" s="66"/>
      <c r="AG170" s="66"/>
      <c r="AH170" s="48"/>
      <c r="AI170" s="48"/>
    </row>
    <row r="171" spans="1:35" s="38" customFormat="1" hidden="1" x14ac:dyDescent="0.2">
      <c r="A171" s="116" t="s">
        <v>223</v>
      </c>
      <c r="B171" s="45" t="s">
        <v>223</v>
      </c>
      <c r="C171" s="39"/>
      <c r="D171" s="39"/>
      <c r="E171" s="41"/>
      <c r="F171" s="41"/>
      <c r="G171" s="37"/>
      <c r="H171" s="37"/>
      <c r="I171" s="37"/>
      <c r="J171" s="45" t="s">
        <v>223</v>
      </c>
      <c r="K171" s="42"/>
      <c r="L171" s="45">
        <v>0</v>
      </c>
      <c r="M171" s="45" t="s">
        <v>223</v>
      </c>
      <c r="N171" s="45" t="s">
        <v>223</v>
      </c>
      <c r="O171" s="45">
        <v>1</v>
      </c>
      <c r="P171" s="42"/>
      <c r="Q171" s="45" t="s">
        <v>223</v>
      </c>
      <c r="R171" s="177">
        <v>0</v>
      </c>
      <c r="S171" s="50">
        <v>0</v>
      </c>
      <c r="T171" s="50">
        <v>0</v>
      </c>
      <c r="U171" s="65">
        <v>0</v>
      </c>
      <c r="V171" s="65">
        <v>0</v>
      </c>
      <c r="W171" s="65">
        <v>0</v>
      </c>
      <c r="X171" s="69">
        <v>0</v>
      </c>
      <c r="Y171" s="69">
        <v>0</v>
      </c>
      <c r="Z171" s="69">
        <v>0</v>
      </c>
      <c r="AA171" s="69">
        <v>0</v>
      </c>
      <c r="AB171" s="69"/>
      <c r="AC171" s="69">
        <v>0</v>
      </c>
      <c r="AD171" s="121">
        <v>0</v>
      </c>
      <c r="AE171" s="70"/>
      <c r="AF171" s="66"/>
      <c r="AG171" s="66"/>
      <c r="AH171" s="48"/>
      <c r="AI171" s="48"/>
    </row>
    <row r="172" spans="1:35" s="38" customFormat="1" hidden="1" x14ac:dyDescent="0.2">
      <c r="A172" s="116" t="s">
        <v>223</v>
      </c>
      <c r="B172" s="45" t="s">
        <v>223</v>
      </c>
      <c r="C172" s="39"/>
      <c r="D172" s="39"/>
      <c r="E172" s="41"/>
      <c r="F172" s="41"/>
      <c r="G172" s="37"/>
      <c r="H172" s="37"/>
      <c r="I172" s="37"/>
      <c r="J172" s="45" t="s">
        <v>223</v>
      </c>
      <c r="K172" s="42"/>
      <c r="L172" s="45">
        <v>0</v>
      </c>
      <c r="M172" s="45" t="s">
        <v>223</v>
      </c>
      <c r="N172" s="45" t="s">
        <v>223</v>
      </c>
      <c r="O172" s="45">
        <v>1</v>
      </c>
      <c r="P172" s="42"/>
      <c r="Q172" s="45" t="s">
        <v>223</v>
      </c>
      <c r="R172" s="177">
        <v>0</v>
      </c>
      <c r="S172" s="50">
        <v>0</v>
      </c>
      <c r="T172" s="50">
        <v>0</v>
      </c>
      <c r="U172" s="65">
        <v>0</v>
      </c>
      <c r="V172" s="65">
        <v>0</v>
      </c>
      <c r="W172" s="65">
        <v>0</v>
      </c>
      <c r="X172" s="69">
        <v>0</v>
      </c>
      <c r="Y172" s="69">
        <v>0</v>
      </c>
      <c r="Z172" s="69">
        <v>0</v>
      </c>
      <c r="AA172" s="69">
        <v>0</v>
      </c>
      <c r="AB172" s="69"/>
      <c r="AC172" s="69">
        <v>0</v>
      </c>
      <c r="AD172" s="121">
        <v>0</v>
      </c>
      <c r="AE172" s="70"/>
      <c r="AF172" s="66"/>
      <c r="AG172" s="66"/>
      <c r="AH172" s="48"/>
      <c r="AI172" s="48"/>
    </row>
    <row r="173" spans="1:35" hidden="1" x14ac:dyDescent="0.2">
      <c r="A173" s="116" t="s">
        <v>223</v>
      </c>
      <c r="B173" s="45" t="s">
        <v>223</v>
      </c>
      <c r="C173" s="27"/>
      <c r="D173" s="27"/>
      <c r="E173" s="28"/>
      <c r="F173" s="28"/>
      <c r="G173" s="1"/>
      <c r="H173" s="1"/>
      <c r="I173" s="1"/>
      <c r="J173" s="45" t="s">
        <v>223</v>
      </c>
      <c r="K173" s="35"/>
      <c r="L173" s="1">
        <v>0</v>
      </c>
      <c r="M173" s="45" t="s">
        <v>223</v>
      </c>
      <c r="N173" s="1" t="s">
        <v>223</v>
      </c>
      <c r="O173" s="45">
        <v>1</v>
      </c>
      <c r="P173" s="35"/>
      <c r="Q173" s="45" t="s">
        <v>223</v>
      </c>
      <c r="R173" s="177">
        <v>0</v>
      </c>
      <c r="S173" s="50">
        <v>0</v>
      </c>
      <c r="T173" s="50">
        <v>0</v>
      </c>
      <c r="U173" s="65">
        <v>0</v>
      </c>
      <c r="V173" s="65">
        <v>0</v>
      </c>
      <c r="W173" s="65">
        <v>0</v>
      </c>
      <c r="X173" s="69">
        <v>0</v>
      </c>
      <c r="Y173" s="69">
        <v>0</v>
      </c>
      <c r="Z173" s="69">
        <v>0</v>
      </c>
      <c r="AA173" s="69">
        <v>0</v>
      </c>
      <c r="AB173" s="69"/>
      <c r="AC173" s="69">
        <v>0</v>
      </c>
      <c r="AD173" s="121">
        <v>0</v>
      </c>
      <c r="AF173" s="66"/>
      <c r="AG173" s="66"/>
    </row>
    <row r="174" spans="1:35" hidden="1" x14ac:dyDescent="0.2">
      <c r="A174" s="96"/>
      <c r="B174" s="1"/>
      <c r="C174" s="1" t="s">
        <v>54</v>
      </c>
      <c r="D174" s="1"/>
      <c r="E174" s="1"/>
      <c r="F174" s="1"/>
      <c r="G174" s="1"/>
      <c r="H174" s="1"/>
      <c r="I174" s="1"/>
      <c r="J174" s="1"/>
      <c r="K174" s="1"/>
      <c r="L174" s="1"/>
      <c r="M174" s="1">
        <v>0</v>
      </c>
      <c r="N174" s="1"/>
      <c r="O174" s="1"/>
      <c r="P174" s="1"/>
      <c r="Q174" s="1"/>
      <c r="R174" s="177">
        <v>0</v>
      </c>
      <c r="S174" s="76">
        <v>0</v>
      </c>
      <c r="T174" s="76">
        <v>0</v>
      </c>
      <c r="U174" s="77">
        <v>0</v>
      </c>
      <c r="V174" s="77">
        <v>0</v>
      </c>
      <c r="W174" s="77">
        <v>0</v>
      </c>
      <c r="X174" s="94">
        <v>0</v>
      </c>
      <c r="Y174" s="94">
        <v>0</v>
      </c>
      <c r="Z174" s="94">
        <v>0</v>
      </c>
      <c r="AA174" s="94">
        <v>0</v>
      </c>
      <c r="AB174" s="94"/>
      <c r="AC174" s="94">
        <v>0</v>
      </c>
      <c r="AD174" s="125">
        <v>0</v>
      </c>
    </row>
    <row r="175" spans="1:35" hidden="1" x14ac:dyDescent="0.2">
      <c r="A175" s="117" t="s">
        <v>65</v>
      </c>
      <c r="C175" s="43" t="s">
        <v>119</v>
      </c>
      <c r="K175" s="11"/>
      <c r="N175" s="13"/>
      <c r="O175" s="45">
        <v>1</v>
      </c>
      <c r="R175" s="184"/>
      <c r="S175" s="74">
        <v>0</v>
      </c>
      <c r="T175" s="74">
        <v>0</v>
      </c>
      <c r="U175" s="75">
        <v>0</v>
      </c>
      <c r="V175" s="75">
        <v>0</v>
      </c>
      <c r="W175" s="75">
        <v>0</v>
      </c>
      <c r="X175" s="79">
        <v>0</v>
      </c>
      <c r="Y175" s="79">
        <v>0</v>
      </c>
      <c r="Z175" s="79">
        <v>0</v>
      </c>
      <c r="AA175" s="79">
        <v>0</v>
      </c>
      <c r="AB175" s="79"/>
      <c r="AC175" s="79">
        <v>0</v>
      </c>
    </row>
    <row r="176" spans="1:35" s="56" customFormat="1" hidden="1" x14ac:dyDescent="0.2">
      <c r="A176" s="117" t="s">
        <v>65</v>
      </c>
      <c r="B176" s="53"/>
      <c r="C176" s="53" t="s">
        <v>101</v>
      </c>
      <c r="D176" s="53"/>
      <c r="E176" s="53"/>
      <c r="F176" s="53"/>
      <c r="G176" s="53"/>
      <c r="H176" s="53"/>
      <c r="I176" s="53"/>
      <c r="J176" s="53"/>
      <c r="K176" s="53"/>
      <c r="L176" s="53">
        <v>1</v>
      </c>
      <c r="M176" s="53"/>
      <c r="N176" s="53"/>
      <c r="O176" s="53">
        <v>1</v>
      </c>
      <c r="P176" s="53"/>
      <c r="Q176" s="53"/>
      <c r="R176" s="179"/>
      <c r="S176" s="166">
        <v>0</v>
      </c>
      <c r="T176" s="166">
        <v>0</v>
      </c>
      <c r="U176" s="166">
        <v>0</v>
      </c>
      <c r="V176" s="166">
        <v>0</v>
      </c>
      <c r="W176" s="166">
        <v>0</v>
      </c>
      <c r="X176" s="166">
        <v>0</v>
      </c>
      <c r="Y176" s="166">
        <v>0</v>
      </c>
      <c r="Z176" s="166">
        <v>0</v>
      </c>
      <c r="AA176" s="166">
        <v>0</v>
      </c>
      <c r="AB176" s="166"/>
      <c r="AC176" s="166">
        <v>0</v>
      </c>
      <c r="AD176" s="119"/>
      <c r="AE176" s="70"/>
    </row>
    <row r="177" spans="1:31" s="56" customFormat="1" hidden="1" x14ac:dyDescent="0.2">
      <c r="A177" s="117" t="s">
        <v>65</v>
      </c>
      <c r="B177" s="53"/>
      <c r="C177" s="53" t="s">
        <v>97</v>
      </c>
      <c r="D177" s="53"/>
      <c r="E177" s="53"/>
      <c r="F177" s="53"/>
      <c r="G177" s="53"/>
      <c r="H177" s="53"/>
      <c r="I177" s="53"/>
      <c r="J177" s="53"/>
      <c r="K177" s="53"/>
      <c r="L177" s="53">
        <v>3</v>
      </c>
      <c r="M177" s="53">
        <v>10</v>
      </c>
      <c r="N177" s="53"/>
      <c r="O177" s="53">
        <v>1</v>
      </c>
      <c r="P177" s="53"/>
      <c r="Q177" s="53"/>
      <c r="R177" s="179"/>
      <c r="S177" s="166">
        <v>0</v>
      </c>
      <c r="T177" s="166">
        <v>0</v>
      </c>
      <c r="U177" s="166">
        <v>0</v>
      </c>
      <c r="V177" s="166">
        <v>0</v>
      </c>
      <c r="W177" s="166">
        <v>0</v>
      </c>
      <c r="X177" s="166">
        <v>0</v>
      </c>
      <c r="Y177" s="166">
        <v>0</v>
      </c>
      <c r="Z177" s="166">
        <v>0</v>
      </c>
      <c r="AA177" s="166">
        <v>0</v>
      </c>
      <c r="AB177" s="166"/>
      <c r="AC177" s="166">
        <v>0</v>
      </c>
      <c r="AD177" s="119"/>
      <c r="AE177" s="70"/>
    </row>
    <row r="178" spans="1:31" s="56" customFormat="1" hidden="1" x14ac:dyDescent="0.2">
      <c r="A178" s="117" t="s">
        <v>65</v>
      </c>
      <c r="B178" s="53"/>
      <c r="C178" s="53" t="s">
        <v>99</v>
      </c>
      <c r="D178" s="53"/>
      <c r="E178" s="53"/>
      <c r="F178" s="53"/>
      <c r="G178" s="53"/>
      <c r="H178" s="53"/>
      <c r="I178" s="53"/>
      <c r="J178" s="53"/>
      <c r="K178" s="53"/>
      <c r="L178" s="53">
        <v>20</v>
      </c>
      <c r="M178" s="53">
        <v>35</v>
      </c>
      <c r="N178" s="53"/>
      <c r="O178" s="53">
        <v>1</v>
      </c>
      <c r="P178" s="53"/>
      <c r="Q178" s="53"/>
      <c r="R178" s="179"/>
      <c r="S178" s="166">
        <v>0</v>
      </c>
      <c r="T178" s="166">
        <v>0</v>
      </c>
      <c r="U178" s="166">
        <v>0</v>
      </c>
      <c r="V178" s="166">
        <v>0</v>
      </c>
      <c r="W178" s="166">
        <v>0</v>
      </c>
      <c r="X178" s="166">
        <v>0</v>
      </c>
      <c r="Y178" s="166">
        <v>0</v>
      </c>
      <c r="Z178" s="166">
        <v>0</v>
      </c>
      <c r="AA178" s="166">
        <v>0</v>
      </c>
      <c r="AB178" s="166"/>
      <c r="AC178" s="166">
        <v>0</v>
      </c>
      <c r="AD178" s="119"/>
      <c r="AE178" s="70"/>
    </row>
    <row r="179" spans="1:31" s="56" customFormat="1" hidden="1" x14ac:dyDescent="0.2">
      <c r="A179" s="117" t="s">
        <v>65</v>
      </c>
      <c r="B179" s="53"/>
      <c r="C179" s="53" t="s">
        <v>98</v>
      </c>
      <c r="D179" s="53"/>
      <c r="E179" s="53"/>
      <c r="F179" s="53"/>
      <c r="G179" s="53"/>
      <c r="H179" s="53"/>
      <c r="I179" s="53"/>
      <c r="J179" s="53"/>
      <c r="K179" s="53"/>
      <c r="L179" s="53">
        <v>110</v>
      </c>
      <c r="M179" s="53">
        <v>220</v>
      </c>
      <c r="N179" s="53"/>
      <c r="O179" s="53">
        <v>1</v>
      </c>
      <c r="P179" s="53"/>
      <c r="Q179" s="53"/>
      <c r="R179" s="179"/>
      <c r="S179" s="112">
        <v>0</v>
      </c>
      <c r="T179" s="112">
        <v>0</v>
      </c>
      <c r="U179" s="112">
        <v>0</v>
      </c>
      <c r="V179" s="112">
        <v>0</v>
      </c>
      <c r="W179" s="112">
        <v>0</v>
      </c>
      <c r="X179" s="69">
        <v>0</v>
      </c>
      <c r="Y179" s="69">
        <v>0</v>
      </c>
      <c r="Z179" s="69">
        <v>0</v>
      </c>
      <c r="AA179" s="69">
        <v>0</v>
      </c>
      <c r="AB179" s="69"/>
      <c r="AC179" s="69">
        <v>0</v>
      </c>
      <c r="AD179" s="119"/>
      <c r="AE179" s="70"/>
    </row>
    <row r="180" spans="1:31" x14ac:dyDescent="0.2">
      <c r="A180" s="128"/>
      <c r="B180" s="129"/>
      <c r="C180" s="129" t="s">
        <v>49</v>
      </c>
      <c r="D180" s="129"/>
      <c r="E180" s="129"/>
      <c r="F180" s="129"/>
      <c r="G180" s="129"/>
      <c r="H180" s="129"/>
      <c r="I180" s="129"/>
      <c r="J180" s="129" t="s">
        <v>33</v>
      </c>
      <c r="K180" s="131">
        <v>0.21999999999999997</v>
      </c>
      <c r="L180" s="131"/>
      <c r="M180" s="129"/>
      <c r="N180" s="129"/>
      <c r="O180" s="129"/>
      <c r="P180" s="165" t="s">
        <v>33</v>
      </c>
      <c r="Q180" s="129"/>
      <c r="R180" s="185"/>
    </row>
    <row r="181" spans="1:31" hidden="1" x14ac:dyDescent="0.2">
      <c r="A181" s="128"/>
      <c r="B181" s="129"/>
      <c r="C181" s="134" t="s">
        <v>73</v>
      </c>
      <c r="D181" s="134"/>
      <c r="E181" s="129"/>
      <c r="F181" s="129"/>
      <c r="G181" s="129"/>
      <c r="H181" s="129"/>
      <c r="I181" s="129"/>
      <c r="J181" s="129"/>
      <c r="K181" s="129"/>
      <c r="L181" s="129"/>
      <c r="M181" s="129"/>
      <c r="N181" s="129"/>
      <c r="O181" s="129"/>
      <c r="P181" s="138" t="s">
        <v>223</v>
      </c>
      <c r="Q181" s="129"/>
      <c r="R181" s="177">
        <v>0</v>
      </c>
      <c r="S181" s="44">
        <v>0</v>
      </c>
      <c r="T181" s="44">
        <v>0</v>
      </c>
      <c r="U181" s="61">
        <v>0</v>
      </c>
    </row>
    <row r="182" spans="1:31" hidden="1" x14ac:dyDescent="0.2">
      <c r="A182" s="128"/>
      <c r="B182" s="129"/>
      <c r="C182" s="129" t="s">
        <v>74</v>
      </c>
      <c r="D182" s="129"/>
      <c r="E182" s="129"/>
      <c r="F182" s="129"/>
      <c r="G182" s="129"/>
      <c r="H182" s="129"/>
      <c r="I182" s="129"/>
      <c r="J182" s="129"/>
      <c r="K182" s="129"/>
      <c r="L182" s="129"/>
      <c r="M182" s="129"/>
      <c r="N182" s="129"/>
      <c r="O182" s="129"/>
      <c r="P182" s="138" t="s">
        <v>223</v>
      </c>
      <c r="Q182" s="141"/>
      <c r="R182" s="182">
        <v>0</v>
      </c>
      <c r="S182" s="44">
        <v>0</v>
      </c>
      <c r="T182" s="44"/>
      <c r="U182" s="61"/>
    </row>
    <row r="183" spans="1:31" hidden="1" x14ac:dyDescent="0.2">
      <c r="A183" s="137"/>
      <c r="B183" s="129" t="s">
        <v>171</v>
      </c>
      <c r="C183" s="130" t="s">
        <v>178</v>
      </c>
      <c r="D183" s="129"/>
      <c r="E183" s="129"/>
      <c r="F183" s="129"/>
      <c r="G183" s="129"/>
      <c r="H183" s="129"/>
      <c r="I183" s="129"/>
      <c r="J183" s="129"/>
      <c r="K183" s="131"/>
      <c r="L183" s="131"/>
      <c r="M183" s="132"/>
      <c r="N183" s="129"/>
      <c r="O183" s="129"/>
      <c r="P183" s="139" t="s">
        <v>223</v>
      </c>
      <c r="Q183" s="129"/>
      <c r="R183" s="177">
        <v>0</v>
      </c>
      <c r="S183" s="44"/>
      <c r="T183" s="44"/>
      <c r="U183" s="61"/>
    </row>
    <row r="184" spans="1:31" hidden="1" x14ac:dyDescent="0.2">
      <c r="A184" s="137"/>
      <c r="B184" s="129" t="s">
        <v>171</v>
      </c>
      <c r="C184" s="150" t="s">
        <v>203</v>
      </c>
      <c r="D184" s="129"/>
      <c r="E184" s="129"/>
      <c r="F184" s="129"/>
      <c r="G184" s="129"/>
      <c r="H184" s="129"/>
      <c r="I184" s="129"/>
      <c r="J184" s="129"/>
      <c r="K184" s="131"/>
      <c r="L184" s="131"/>
      <c r="M184" s="132"/>
      <c r="N184" s="129"/>
      <c r="O184" s="129"/>
      <c r="P184" s="139" t="s">
        <v>223</v>
      </c>
      <c r="Q184" s="129"/>
      <c r="R184" s="177">
        <v>0</v>
      </c>
      <c r="S184" s="44"/>
      <c r="T184" s="44"/>
      <c r="U184" s="61"/>
    </row>
    <row r="185" spans="1:31" hidden="1" x14ac:dyDescent="0.2">
      <c r="A185" s="137"/>
      <c r="B185" s="129" t="s">
        <v>171</v>
      </c>
      <c r="C185" s="150" t="s">
        <v>204</v>
      </c>
      <c r="D185" s="129"/>
      <c r="E185" s="129"/>
      <c r="F185" s="129"/>
      <c r="G185" s="129"/>
      <c r="H185" s="129"/>
      <c r="I185" s="129"/>
      <c r="J185" s="129"/>
      <c r="K185" s="131"/>
      <c r="L185" s="131"/>
      <c r="M185" s="132"/>
      <c r="N185" s="129"/>
      <c r="O185" s="129"/>
      <c r="P185" s="139" t="s">
        <v>223</v>
      </c>
      <c r="Q185" s="129"/>
      <c r="R185" s="177">
        <v>0</v>
      </c>
      <c r="S185" s="44"/>
      <c r="T185" s="44"/>
      <c r="U185" s="61"/>
    </row>
    <row r="186" spans="1:31" hidden="1" x14ac:dyDescent="0.2">
      <c r="A186" s="137"/>
      <c r="B186" s="129" t="s">
        <v>171</v>
      </c>
      <c r="C186" s="194" t="s">
        <v>179</v>
      </c>
      <c r="D186" s="129"/>
      <c r="E186" s="129"/>
      <c r="F186" s="129"/>
      <c r="G186" s="129"/>
      <c r="H186" s="129"/>
      <c r="I186" s="129"/>
      <c r="J186" s="129"/>
      <c r="K186" s="131"/>
      <c r="L186" s="131"/>
      <c r="M186" s="132"/>
      <c r="N186" s="129"/>
      <c r="O186" s="129"/>
      <c r="P186" s="139" t="s">
        <v>223</v>
      </c>
      <c r="Q186" s="129"/>
      <c r="R186" s="177">
        <v>0</v>
      </c>
      <c r="S186" s="44"/>
      <c r="T186" s="44"/>
      <c r="U186" s="61"/>
    </row>
    <row r="187" spans="1:31" hidden="1" x14ac:dyDescent="0.2">
      <c r="A187" s="137"/>
      <c r="B187" s="129" t="s">
        <v>171</v>
      </c>
      <c r="C187" s="150" t="s">
        <v>115</v>
      </c>
      <c r="D187" s="129"/>
      <c r="E187" s="129"/>
      <c r="F187" s="129"/>
      <c r="G187" s="129"/>
      <c r="H187" s="129"/>
      <c r="I187" s="129"/>
      <c r="J187" s="129"/>
      <c r="K187" s="131"/>
      <c r="L187" s="131"/>
      <c r="M187" s="132"/>
      <c r="N187" s="129"/>
      <c r="O187" s="129"/>
      <c r="P187" s="139" t="s">
        <v>223</v>
      </c>
      <c r="Q187" s="129"/>
      <c r="R187" s="177">
        <v>0</v>
      </c>
      <c r="S187" s="48"/>
      <c r="T187" s="44"/>
      <c r="U187" s="61"/>
    </row>
    <row r="188" spans="1:31" s="48" customFormat="1" ht="12.75" hidden="1" customHeight="1" x14ac:dyDescent="0.2">
      <c r="A188" s="128"/>
      <c r="B188" s="129" t="s">
        <v>171</v>
      </c>
      <c r="C188" s="150" t="s">
        <v>117</v>
      </c>
      <c r="D188" s="129"/>
      <c r="E188" s="129"/>
      <c r="F188" s="129"/>
      <c r="G188" s="129"/>
      <c r="H188" s="129"/>
      <c r="I188" s="129"/>
      <c r="J188" s="129"/>
      <c r="K188" s="131"/>
      <c r="L188" s="131"/>
      <c r="M188" s="132"/>
      <c r="N188" s="129"/>
      <c r="O188" s="129"/>
      <c r="P188" s="139" t="s">
        <v>223</v>
      </c>
      <c r="Q188" s="129"/>
      <c r="R188" s="177">
        <v>0</v>
      </c>
      <c r="S188" s="157">
        <v>0</v>
      </c>
      <c r="T188" s="44"/>
      <c r="U188" s="61"/>
      <c r="V188" s="61"/>
      <c r="W188" s="61"/>
      <c r="X188" s="70"/>
      <c r="Y188" s="70"/>
      <c r="Z188" s="70"/>
      <c r="AA188" s="70"/>
      <c r="AB188" s="70"/>
      <c r="AC188" s="70"/>
      <c r="AD188" s="119"/>
      <c r="AE188" s="70"/>
    </row>
    <row r="189" spans="1:31" s="48" customFormat="1" ht="12.75" hidden="1" customHeight="1" x14ac:dyDescent="0.2">
      <c r="A189" s="137"/>
      <c r="B189" s="129"/>
      <c r="C189" s="141" t="s">
        <v>184</v>
      </c>
      <c r="D189" s="129"/>
      <c r="E189" s="129"/>
      <c r="F189" s="129"/>
      <c r="G189" s="129"/>
      <c r="H189" s="129"/>
      <c r="I189" s="129"/>
      <c r="J189" s="129"/>
      <c r="K189" s="131"/>
      <c r="L189" s="131"/>
      <c r="M189" s="132"/>
      <c r="N189" s="129"/>
      <c r="O189" s="129"/>
      <c r="P189" s="138" t="s">
        <v>223</v>
      </c>
      <c r="Q189" s="129"/>
      <c r="R189" s="177">
        <v>0</v>
      </c>
      <c r="S189" s="44"/>
      <c r="T189" s="44"/>
      <c r="U189" s="61"/>
      <c r="V189" s="61"/>
      <c r="W189" s="61"/>
      <c r="X189" s="70"/>
      <c r="Y189" s="70"/>
      <c r="Z189" s="70"/>
      <c r="AA189" s="70"/>
      <c r="AB189" s="70"/>
      <c r="AC189" s="70"/>
      <c r="AD189" s="119"/>
      <c r="AE189" s="70"/>
    </row>
    <row r="190" spans="1:31" hidden="1" x14ac:dyDescent="0.2">
      <c r="A190" s="128"/>
      <c r="B190" s="129"/>
      <c r="C190" s="133" t="s">
        <v>206</v>
      </c>
      <c r="D190" s="133"/>
      <c r="E190" s="129"/>
      <c r="F190" s="129"/>
      <c r="G190" s="129"/>
      <c r="H190" s="129"/>
      <c r="I190" s="129"/>
      <c r="J190" s="129"/>
      <c r="K190" s="129"/>
      <c r="L190" s="129"/>
      <c r="M190" s="129"/>
      <c r="N190" s="129"/>
      <c r="O190" s="129"/>
      <c r="P190" s="129"/>
      <c r="Q190" s="129"/>
      <c r="R190" s="183">
        <v>0</v>
      </c>
      <c r="S190" s="44">
        <v>0</v>
      </c>
      <c r="T190" s="44"/>
      <c r="U190" s="61"/>
    </row>
    <row r="191" spans="1:31" x14ac:dyDescent="0.2">
      <c r="C191" s="2" t="s">
        <v>50</v>
      </c>
      <c r="P191" s="106" t="s">
        <v>33</v>
      </c>
      <c r="R191" s="184"/>
      <c r="S191" s="38"/>
      <c r="T191" s="38"/>
    </row>
    <row r="192" spans="1:31" hidden="1" x14ac:dyDescent="0.2">
      <c r="C192" s="2" t="s">
        <v>120</v>
      </c>
      <c r="K192" s="17"/>
      <c r="N192" s="48"/>
      <c r="P192" s="138" t="s">
        <v>223</v>
      </c>
      <c r="R192" s="177">
        <v>0</v>
      </c>
      <c r="S192" s="44">
        <v>0</v>
      </c>
    </row>
    <row r="193" spans="1:30" hidden="1" x14ac:dyDescent="0.2">
      <c r="C193" s="2" t="s">
        <v>84</v>
      </c>
      <c r="K193" s="17"/>
      <c r="N193" s="48"/>
      <c r="P193" s="139" t="s">
        <v>223</v>
      </c>
      <c r="R193" s="177">
        <v>0</v>
      </c>
      <c r="S193" s="50">
        <v>0</v>
      </c>
      <c r="T193" s="50">
        <v>0</v>
      </c>
      <c r="U193" s="65">
        <v>0</v>
      </c>
      <c r="V193" s="65">
        <v>0</v>
      </c>
      <c r="W193" s="65">
        <v>0</v>
      </c>
    </row>
    <row r="194" spans="1:30" hidden="1" x14ac:dyDescent="0.2">
      <c r="C194" s="2" t="s">
        <v>85</v>
      </c>
      <c r="K194" s="17"/>
      <c r="N194" s="48"/>
      <c r="P194" s="139" t="s">
        <v>223</v>
      </c>
      <c r="R194" s="177">
        <v>0</v>
      </c>
      <c r="S194" s="50">
        <v>0</v>
      </c>
      <c r="T194" s="50">
        <v>0</v>
      </c>
      <c r="U194" s="65">
        <v>0</v>
      </c>
      <c r="V194" s="65">
        <v>0</v>
      </c>
      <c r="W194" s="65">
        <v>0</v>
      </c>
    </row>
    <row r="195" spans="1:30" hidden="1" x14ac:dyDescent="0.2">
      <c r="C195" s="2" t="s">
        <v>86</v>
      </c>
      <c r="K195" s="17"/>
      <c r="N195" s="48"/>
      <c r="P195" s="139" t="s">
        <v>223</v>
      </c>
      <c r="R195" s="177">
        <v>0</v>
      </c>
      <c r="S195" s="50">
        <v>0</v>
      </c>
      <c r="T195" s="50">
        <v>0</v>
      </c>
      <c r="U195" s="65">
        <v>0</v>
      </c>
      <c r="V195" s="65">
        <v>0</v>
      </c>
      <c r="W195" s="65">
        <v>0</v>
      </c>
    </row>
    <row r="196" spans="1:30" hidden="1" x14ac:dyDescent="0.2">
      <c r="C196" s="2" t="s">
        <v>87</v>
      </c>
      <c r="K196" s="17"/>
      <c r="N196" s="48"/>
      <c r="P196" s="139" t="s">
        <v>223</v>
      </c>
      <c r="R196" s="177">
        <v>0</v>
      </c>
      <c r="S196" s="50">
        <v>0</v>
      </c>
      <c r="T196" s="50">
        <v>0</v>
      </c>
      <c r="U196" s="65">
        <v>0</v>
      </c>
      <c r="V196" s="65">
        <v>0</v>
      </c>
      <c r="W196" s="65">
        <v>0</v>
      </c>
    </row>
    <row r="197" spans="1:30" hidden="1" x14ac:dyDescent="0.2">
      <c r="C197" s="2" t="s">
        <v>122</v>
      </c>
      <c r="K197" s="17"/>
      <c r="N197" s="48"/>
      <c r="P197" s="139" t="s">
        <v>223</v>
      </c>
      <c r="R197" s="177">
        <v>0</v>
      </c>
      <c r="S197" s="44">
        <v>0</v>
      </c>
      <c r="T197" s="48"/>
    </row>
    <row r="198" spans="1:30" hidden="1" x14ac:dyDescent="0.2">
      <c r="C198" s="2" t="s">
        <v>123</v>
      </c>
      <c r="K198" s="17"/>
      <c r="N198" s="48"/>
      <c r="P198" s="139" t="s">
        <v>223</v>
      </c>
      <c r="R198" s="177">
        <v>0</v>
      </c>
      <c r="S198" s="44">
        <v>0</v>
      </c>
    </row>
    <row r="199" spans="1:30" hidden="1" x14ac:dyDescent="0.2">
      <c r="C199" s="2" t="s">
        <v>163</v>
      </c>
      <c r="K199" s="17"/>
      <c r="P199" s="139" t="s">
        <v>223</v>
      </c>
      <c r="R199" s="177">
        <v>0</v>
      </c>
      <c r="S199" s="44">
        <v>0</v>
      </c>
    </row>
    <row r="200" spans="1:30" hidden="1" x14ac:dyDescent="0.2">
      <c r="C200" s="48" t="s">
        <v>208</v>
      </c>
      <c r="K200" s="17"/>
      <c r="N200" s="48"/>
      <c r="P200" s="139" t="s">
        <v>223</v>
      </c>
      <c r="R200" s="177">
        <v>0</v>
      </c>
      <c r="S200" s="44">
        <v>0</v>
      </c>
    </row>
    <row r="201" spans="1:30" x14ac:dyDescent="0.2">
      <c r="K201" s="17"/>
      <c r="P201" s="140" t="s">
        <v>223</v>
      </c>
      <c r="R201" s="66"/>
    </row>
    <row r="202" spans="1:30" x14ac:dyDescent="0.2">
      <c r="K202" s="17"/>
      <c r="AD202" s="70"/>
    </row>
    <row r="203" spans="1:30" ht="12.75" customHeight="1" x14ac:dyDescent="0.2">
      <c r="A203" s="228" t="s">
        <v>19</v>
      </c>
      <c r="B203" s="238" t="s">
        <v>43</v>
      </c>
      <c r="C203" s="240" t="s">
        <v>18</v>
      </c>
      <c r="D203" s="228" t="s">
        <v>169</v>
      </c>
      <c r="E203" s="239" t="s">
        <v>20</v>
      </c>
      <c r="F203" s="239"/>
      <c r="G203" s="239"/>
      <c r="H203" s="239"/>
      <c r="I203" s="239"/>
      <c r="J203" s="239" t="s">
        <v>22</v>
      </c>
      <c r="K203" s="239"/>
      <c r="L203" s="20"/>
      <c r="M203" s="20"/>
      <c r="N203" s="239" t="s">
        <v>40</v>
      </c>
      <c r="O203" s="239"/>
      <c r="P203" s="239"/>
      <c r="Q203" s="228" t="s">
        <v>36</v>
      </c>
      <c r="R203" s="238" t="s">
        <v>37</v>
      </c>
      <c r="S203" s="48"/>
      <c r="T203" s="48"/>
    </row>
    <row r="204" spans="1:30" ht="35.25" customHeight="1" x14ac:dyDescent="0.2">
      <c r="A204" s="229"/>
      <c r="B204" s="238"/>
      <c r="C204" s="240"/>
      <c r="D204" s="229"/>
      <c r="E204" s="5"/>
      <c r="F204" s="5"/>
      <c r="G204" s="58" t="s">
        <v>35</v>
      </c>
      <c r="H204" s="58"/>
      <c r="I204" s="58"/>
      <c r="J204" s="58" t="s">
        <v>23</v>
      </c>
      <c r="K204" s="58" t="s">
        <v>13</v>
      </c>
      <c r="L204" s="97" t="s">
        <v>185</v>
      </c>
      <c r="M204" s="58" t="s">
        <v>44</v>
      </c>
      <c r="N204" s="58" t="s">
        <v>38</v>
      </c>
      <c r="O204" s="59" t="s">
        <v>31</v>
      </c>
      <c r="P204" s="58" t="s">
        <v>39</v>
      </c>
      <c r="Q204" s="229"/>
      <c r="R204" s="238"/>
      <c r="S204" s="4" t="s">
        <v>192</v>
      </c>
      <c r="T204" s="4" t="s">
        <v>189</v>
      </c>
      <c r="U204" s="90" t="s">
        <v>193</v>
      </c>
      <c r="V204" s="92"/>
      <c r="W204" s="92"/>
      <c r="X204" s="93"/>
      <c r="Y204" s="93"/>
      <c r="AA204" s="93"/>
      <c r="AB204" s="93"/>
    </row>
    <row r="205" spans="1:30" x14ac:dyDescent="0.2">
      <c r="A205" s="96"/>
      <c r="B205" s="1"/>
      <c r="C205" s="1"/>
      <c r="D205" s="1" t="s">
        <v>170</v>
      </c>
      <c r="E205" s="1"/>
      <c r="F205" s="1"/>
      <c r="G205" s="1" t="s">
        <v>32</v>
      </c>
      <c r="H205" s="1"/>
      <c r="I205" s="1"/>
      <c r="J205" s="1"/>
      <c r="K205" s="1"/>
      <c r="L205" s="1"/>
      <c r="M205" s="1" t="s">
        <v>45</v>
      </c>
      <c r="N205" s="1"/>
      <c r="O205" s="1"/>
      <c r="P205" s="1"/>
      <c r="Q205" s="9"/>
      <c r="R205" s="177"/>
      <c r="S205" s="154">
        <v>0</v>
      </c>
      <c r="T205" s="154">
        <v>0</v>
      </c>
      <c r="U205" s="154">
        <v>1</v>
      </c>
      <c r="V205" s="60" t="s">
        <v>191</v>
      </c>
      <c r="W205" s="67"/>
    </row>
    <row r="206" spans="1:30" x14ac:dyDescent="0.2">
      <c r="A206" s="96"/>
      <c r="B206" s="1"/>
      <c r="C206" s="6" t="s">
        <v>76</v>
      </c>
      <c r="D206" s="6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9"/>
      <c r="R206" s="177"/>
      <c r="S206" s="155">
        <v>1</v>
      </c>
      <c r="T206" s="155">
        <v>2</v>
      </c>
      <c r="U206" s="156">
        <v>3</v>
      </c>
      <c r="V206" s="156">
        <v>4</v>
      </c>
      <c r="W206" s="156">
        <v>5</v>
      </c>
      <c r="X206" s="152">
        <v>1</v>
      </c>
      <c r="Y206" s="152">
        <v>2</v>
      </c>
      <c r="Z206" s="152">
        <v>3</v>
      </c>
      <c r="AA206" s="152">
        <v>4</v>
      </c>
      <c r="AB206" s="152"/>
      <c r="AC206" s="152">
        <v>5</v>
      </c>
    </row>
    <row r="207" spans="1:30" hidden="1" x14ac:dyDescent="0.2">
      <c r="A207" s="96"/>
      <c r="B207" s="1"/>
      <c r="C207" s="14" t="s">
        <v>81</v>
      </c>
      <c r="D207" s="14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77">
        <v>0</v>
      </c>
      <c r="S207" s="153">
        <v>33</v>
      </c>
      <c r="T207" s="153">
        <v>55</v>
      </c>
      <c r="U207" s="153">
        <v>3.8</v>
      </c>
      <c r="V207" s="153">
        <v>4</v>
      </c>
      <c r="W207" s="153">
        <v>4.2</v>
      </c>
      <c r="X207" s="159">
        <v>0.02</v>
      </c>
      <c r="Y207" s="159">
        <v>3.9E-2</v>
      </c>
      <c r="Z207" s="159">
        <v>7.0000000000000007E-2</v>
      </c>
      <c r="AA207" s="159">
        <v>2.5999999999999999E-2</v>
      </c>
      <c r="AB207" s="159"/>
      <c r="AC207" s="159">
        <v>7.4999999999999997E-2</v>
      </c>
    </row>
    <row r="208" spans="1:30" hidden="1" x14ac:dyDescent="0.2">
      <c r="A208" s="96" t="s">
        <v>223</v>
      </c>
      <c r="B208" s="45" t="s">
        <v>223</v>
      </c>
      <c r="C208" s="39"/>
      <c r="D208" s="39"/>
      <c r="E208" s="45"/>
      <c r="F208" s="45"/>
      <c r="G208" s="41"/>
      <c r="H208" s="45"/>
      <c r="I208" s="45"/>
      <c r="J208" s="45" t="s">
        <v>223</v>
      </c>
      <c r="K208" s="52"/>
      <c r="L208" s="45">
        <v>0</v>
      </c>
      <c r="M208" s="45" t="s">
        <v>223</v>
      </c>
      <c r="N208" s="45" t="s">
        <v>223</v>
      </c>
      <c r="O208" s="1">
        <v>1</v>
      </c>
      <c r="P208" s="35"/>
      <c r="Q208" s="10" t="s">
        <v>223</v>
      </c>
      <c r="R208" s="177">
        <v>0</v>
      </c>
      <c r="S208" s="50"/>
      <c r="T208" s="50"/>
      <c r="U208" s="65"/>
      <c r="V208" s="65"/>
      <c r="W208" s="65">
        <v>0</v>
      </c>
      <c r="X208" s="64">
        <v>0</v>
      </c>
      <c r="Y208" s="64">
        <v>0</v>
      </c>
      <c r="Z208" s="64">
        <v>0</v>
      </c>
      <c r="AA208" s="64">
        <v>0</v>
      </c>
      <c r="AB208" s="64"/>
      <c r="AC208" s="64">
        <v>0</v>
      </c>
    </row>
    <row r="209" spans="1:31" hidden="1" x14ac:dyDescent="0.2">
      <c r="A209" s="96" t="s">
        <v>223</v>
      </c>
      <c r="B209" s="45" t="s">
        <v>223</v>
      </c>
      <c r="C209" s="39"/>
      <c r="D209" s="39"/>
      <c r="E209" s="45"/>
      <c r="F209" s="45"/>
      <c r="G209" s="41"/>
      <c r="H209" s="45"/>
      <c r="I209" s="45"/>
      <c r="J209" s="45" t="s">
        <v>223</v>
      </c>
      <c r="K209" s="52"/>
      <c r="L209" s="45">
        <v>0</v>
      </c>
      <c r="M209" s="45" t="s">
        <v>223</v>
      </c>
      <c r="N209" s="45" t="s">
        <v>223</v>
      </c>
      <c r="O209" s="1">
        <v>1</v>
      </c>
      <c r="P209" s="35"/>
      <c r="Q209" s="10" t="s">
        <v>223</v>
      </c>
      <c r="R209" s="177">
        <v>0</v>
      </c>
      <c r="S209" s="50"/>
      <c r="T209" s="50"/>
      <c r="U209" s="65"/>
      <c r="V209" s="65"/>
      <c r="W209" s="65">
        <v>0</v>
      </c>
      <c r="X209" s="64">
        <v>0</v>
      </c>
      <c r="Y209" s="64">
        <v>0</v>
      </c>
      <c r="Z209" s="64">
        <v>0</v>
      </c>
      <c r="AA209" s="64">
        <v>0</v>
      </c>
      <c r="AB209" s="64"/>
      <c r="AC209" s="64">
        <v>0</v>
      </c>
    </row>
    <row r="210" spans="1:31" hidden="1" x14ac:dyDescent="0.2">
      <c r="A210" s="96"/>
      <c r="B210" s="1"/>
      <c r="C210" s="14" t="s">
        <v>198</v>
      </c>
      <c r="D210" s="14"/>
      <c r="E210" s="1"/>
      <c r="F210" s="1"/>
      <c r="G210" s="1"/>
      <c r="H210" s="1"/>
      <c r="I210" s="1"/>
      <c r="J210" s="1"/>
      <c r="K210" s="118"/>
      <c r="L210" s="1"/>
      <c r="M210" s="1"/>
      <c r="N210" s="1"/>
      <c r="O210" s="1"/>
      <c r="P210" s="1"/>
      <c r="Q210" s="1"/>
      <c r="R210" s="177">
        <v>0</v>
      </c>
      <c r="S210" s="66"/>
      <c r="T210" s="66"/>
      <c r="U210" s="67"/>
      <c r="V210" s="67"/>
      <c r="W210" s="67"/>
    </row>
    <row r="211" spans="1:31" hidden="1" x14ac:dyDescent="0.2">
      <c r="A211" s="96" t="s">
        <v>223</v>
      </c>
      <c r="B211" s="1" t="s">
        <v>223</v>
      </c>
      <c r="C211" s="27"/>
      <c r="D211" s="27"/>
      <c r="E211" s="1"/>
      <c r="F211" s="1"/>
      <c r="G211" s="41"/>
      <c r="H211" s="1"/>
      <c r="I211" s="1"/>
      <c r="J211" s="45" t="s">
        <v>223</v>
      </c>
      <c r="K211" s="52"/>
      <c r="L211" s="1">
        <v>0</v>
      </c>
      <c r="M211" s="1" t="s">
        <v>223</v>
      </c>
      <c r="N211" s="1" t="s">
        <v>223</v>
      </c>
      <c r="O211" s="1">
        <v>1</v>
      </c>
      <c r="P211" s="35"/>
      <c r="Q211" s="1" t="s">
        <v>223</v>
      </c>
      <c r="R211" s="182">
        <v>0</v>
      </c>
      <c r="S211" s="50">
        <v>0</v>
      </c>
      <c r="T211" s="50">
        <v>0</v>
      </c>
      <c r="U211" s="65">
        <v>0</v>
      </c>
      <c r="V211" s="65">
        <v>0</v>
      </c>
      <c r="W211" s="65">
        <v>0</v>
      </c>
      <c r="X211" s="69">
        <v>0</v>
      </c>
      <c r="Y211" s="69">
        <v>0</v>
      </c>
      <c r="Z211" s="69">
        <v>0</v>
      </c>
      <c r="AA211" s="69">
        <v>0</v>
      </c>
      <c r="AB211" s="69"/>
      <c r="AC211" s="69">
        <v>0</v>
      </c>
      <c r="AD211" s="168">
        <v>0</v>
      </c>
      <c r="AE211" s="70">
        <v>0.36530000000000007</v>
      </c>
    </row>
    <row r="212" spans="1:31" hidden="1" x14ac:dyDescent="0.2">
      <c r="A212" s="96" t="s">
        <v>223</v>
      </c>
      <c r="B212" s="45" t="s">
        <v>223</v>
      </c>
      <c r="C212" s="27"/>
      <c r="D212" s="27"/>
      <c r="E212" s="1"/>
      <c r="F212" s="1"/>
      <c r="G212" s="28"/>
      <c r="H212" s="1"/>
      <c r="I212" s="1"/>
      <c r="J212" s="37" t="s">
        <v>223</v>
      </c>
      <c r="K212" s="52"/>
      <c r="L212" s="1">
        <v>0</v>
      </c>
      <c r="M212" s="1" t="s">
        <v>223</v>
      </c>
      <c r="N212" s="1" t="s">
        <v>223</v>
      </c>
      <c r="O212" s="1">
        <v>1</v>
      </c>
      <c r="P212" s="35"/>
      <c r="Q212" s="1" t="s">
        <v>223</v>
      </c>
      <c r="R212" s="182">
        <v>0</v>
      </c>
      <c r="S212" s="50">
        <v>0</v>
      </c>
      <c r="T212" s="50">
        <v>0</v>
      </c>
      <c r="U212" s="65">
        <v>0</v>
      </c>
      <c r="V212" s="65">
        <v>0</v>
      </c>
      <c r="W212" s="65">
        <v>0</v>
      </c>
      <c r="X212" s="69">
        <v>0</v>
      </c>
      <c r="Y212" s="69">
        <v>0</v>
      </c>
      <c r="Z212" s="69">
        <v>0</v>
      </c>
      <c r="AA212" s="69">
        <v>0</v>
      </c>
      <c r="AB212" s="69"/>
      <c r="AC212" s="69">
        <v>0</v>
      </c>
      <c r="AD212" s="168">
        <v>0</v>
      </c>
      <c r="AE212" s="70">
        <v>0.36530000000000007</v>
      </c>
    </row>
    <row r="213" spans="1:31" s="48" customFormat="1" hidden="1" x14ac:dyDescent="0.2">
      <c r="A213" s="149"/>
      <c r="B213" s="45"/>
      <c r="C213" s="14" t="s">
        <v>199</v>
      </c>
      <c r="D213" s="14"/>
      <c r="E213" s="45"/>
      <c r="F213" s="45"/>
      <c r="G213" s="45"/>
      <c r="H213" s="45"/>
      <c r="I213" s="45"/>
      <c r="J213" s="45"/>
      <c r="K213" s="118"/>
      <c r="L213" s="45"/>
      <c r="M213" s="45"/>
      <c r="N213" s="45"/>
      <c r="O213" s="45"/>
      <c r="P213" s="45"/>
      <c r="Q213" s="45"/>
      <c r="R213" s="177">
        <v>0</v>
      </c>
      <c r="S213" s="66"/>
      <c r="T213" s="66"/>
      <c r="U213" s="67"/>
      <c r="V213" s="67"/>
      <c r="W213" s="67"/>
      <c r="X213" s="70"/>
      <c r="Y213" s="70"/>
      <c r="Z213" s="70"/>
      <c r="AA213" s="70"/>
      <c r="AB213" s="70"/>
      <c r="AC213" s="70"/>
      <c r="AD213" s="168"/>
      <c r="AE213" s="119"/>
    </row>
    <row r="214" spans="1:31" hidden="1" x14ac:dyDescent="0.2">
      <c r="A214" s="96" t="s">
        <v>223</v>
      </c>
      <c r="B214" s="45" t="s">
        <v>223</v>
      </c>
      <c r="C214" s="27"/>
      <c r="D214" s="27"/>
      <c r="E214" s="1"/>
      <c r="F214" s="1"/>
      <c r="G214" s="28"/>
      <c r="H214" s="1"/>
      <c r="I214" s="1"/>
      <c r="J214" s="37" t="s">
        <v>223</v>
      </c>
      <c r="K214" s="52"/>
      <c r="L214" s="1">
        <v>0</v>
      </c>
      <c r="M214" s="1" t="s">
        <v>223</v>
      </c>
      <c r="N214" s="1" t="s">
        <v>223</v>
      </c>
      <c r="O214" s="1">
        <v>1</v>
      </c>
      <c r="P214" s="35"/>
      <c r="Q214" s="1" t="s">
        <v>223</v>
      </c>
      <c r="R214" s="182">
        <v>0</v>
      </c>
      <c r="S214" s="50">
        <v>0</v>
      </c>
      <c r="T214" s="50">
        <v>0</v>
      </c>
      <c r="U214" s="65">
        <v>0</v>
      </c>
      <c r="V214" s="65">
        <v>0</v>
      </c>
      <c r="W214" s="65">
        <v>0</v>
      </c>
      <c r="X214" s="69">
        <v>0</v>
      </c>
      <c r="Y214" s="69">
        <v>0</v>
      </c>
      <c r="Z214" s="69">
        <v>0</v>
      </c>
      <c r="AA214" s="69">
        <v>0</v>
      </c>
      <c r="AB214" s="69"/>
      <c r="AC214" s="69">
        <v>0</v>
      </c>
      <c r="AD214" s="168">
        <v>0</v>
      </c>
      <c r="AE214" s="70">
        <v>0.36530000000000007</v>
      </c>
    </row>
    <row r="215" spans="1:31" hidden="1" x14ac:dyDescent="0.2">
      <c r="A215" s="96" t="s">
        <v>223</v>
      </c>
      <c r="B215" s="45" t="s">
        <v>223</v>
      </c>
      <c r="C215" s="27"/>
      <c r="D215" s="39"/>
      <c r="E215" s="1"/>
      <c r="F215" s="1"/>
      <c r="G215" s="41"/>
      <c r="H215" s="1"/>
      <c r="I215" s="1"/>
      <c r="J215" s="45" t="s">
        <v>223</v>
      </c>
      <c r="K215" s="52"/>
      <c r="L215" s="1">
        <v>0</v>
      </c>
      <c r="M215" s="1" t="s">
        <v>223</v>
      </c>
      <c r="N215" s="1" t="s">
        <v>223</v>
      </c>
      <c r="O215" s="1">
        <v>1</v>
      </c>
      <c r="P215" s="42"/>
      <c r="Q215" s="1" t="s">
        <v>223</v>
      </c>
      <c r="R215" s="182">
        <v>0</v>
      </c>
      <c r="S215" s="50">
        <v>0</v>
      </c>
      <c r="T215" s="50">
        <v>0</v>
      </c>
      <c r="U215" s="65">
        <v>0</v>
      </c>
      <c r="V215" s="65">
        <v>0</v>
      </c>
      <c r="W215" s="65">
        <v>0</v>
      </c>
      <c r="X215" s="69">
        <v>0</v>
      </c>
      <c r="Y215" s="69">
        <v>0</v>
      </c>
      <c r="Z215" s="69">
        <v>0</v>
      </c>
      <c r="AA215" s="69">
        <v>0</v>
      </c>
      <c r="AB215" s="69"/>
      <c r="AC215" s="69">
        <v>0</v>
      </c>
      <c r="AD215" s="168">
        <v>0</v>
      </c>
      <c r="AE215" s="70">
        <v>0.36530000000000007</v>
      </c>
    </row>
    <row r="216" spans="1:31" s="48" customFormat="1" ht="14.25" hidden="1" customHeight="1" x14ac:dyDescent="0.2">
      <c r="A216" s="96"/>
      <c r="B216" s="45"/>
      <c r="C216" s="14" t="s">
        <v>200</v>
      </c>
      <c r="D216" s="14"/>
      <c r="E216" s="45"/>
      <c r="F216" s="45"/>
      <c r="G216" s="45"/>
      <c r="H216" s="45"/>
      <c r="I216" s="45"/>
      <c r="J216" s="45"/>
      <c r="K216" s="45"/>
      <c r="L216" s="45"/>
      <c r="M216" s="45"/>
      <c r="N216" s="45"/>
      <c r="O216" s="45"/>
      <c r="P216" s="45"/>
      <c r="Q216" s="45"/>
      <c r="R216" s="177">
        <v>0</v>
      </c>
      <c r="S216" s="66"/>
      <c r="T216" s="66"/>
      <c r="U216" s="67"/>
      <c r="V216" s="67"/>
      <c r="W216" s="67"/>
      <c r="X216" s="70"/>
      <c r="Y216" s="70"/>
      <c r="Z216" s="70"/>
      <c r="AA216" s="70"/>
      <c r="AB216" s="70"/>
      <c r="AC216" s="70"/>
      <c r="AD216" s="168"/>
      <c r="AE216" s="119"/>
    </row>
    <row r="217" spans="1:31" s="48" customFormat="1" hidden="1" x14ac:dyDescent="0.2">
      <c r="A217" s="96"/>
      <c r="B217" s="45" t="s">
        <v>223</v>
      </c>
      <c r="C217" s="39"/>
      <c r="D217" s="39"/>
      <c r="E217" s="45"/>
      <c r="F217" s="45"/>
      <c r="G217" s="41"/>
      <c r="H217" s="45"/>
      <c r="I217" s="45"/>
      <c r="J217" s="45" t="s">
        <v>223</v>
      </c>
      <c r="K217" s="52"/>
      <c r="L217" s="45">
        <v>0</v>
      </c>
      <c r="M217" s="45" t="s">
        <v>223</v>
      </c>
      <c r="N217" s="45" t="s">
        <v>223</v>
      </c>
      <c r="O217" s="45">
        <v>1</v>
      </c>
      <c r="P217" s="42"/>
      <c r="Q217" s="45" t="s">
        <v>223</v>
      </c>
      <c r="R217" s="182">
        <v>0</v>
      </c>
      <c r="S217" s="50">
        <v>0</v>
      </c>
      <c r="T217" s="50">
        <v>0</v>
      </c>
      <c r="U217" s="65">
        <v>0</v>
      </c>
      <c r="V217" s="65">
        <v>0</v>
      </c>
      <c r="W217" s="65">
        <v>0</v>
      </c>
      <c r="X217" s="69">
        <v>0</v>
      </c>
      <c r="Y217" s="69">
        <v>0</v>
      </c>
      <c r="Z217" s="69">
        <v>0</v>
      </c>
      <c r="AA217" s="69">
        <v>0</v>
      </c>
      <c r="AB217" s="69"/>
      <c r="AC217" s="69">
        <v>0</v>
      </c>
      <c r="AD217" s="168">
        <v>0</v>
      </c>
      <c r="AE217" s="70">
        <v>0.36530000000000007</v>
      </c>
    </row>
    <row r="218" spans="1:31" s="48" customFormat="1" hidden="1" x14ac:dyDescent="0.2">
      <c r="A218" s="96"/>
      <c r="B218" s="45" t="s">
        <v>223</v>
      </c>
      <c r="C218" s="39"/>
      <c r="D218" s="39"/>
      <c r="E218" s="45"/>
      <c r="F218" s="45"/>
      <c r="G218" s="41"/>
      <c r="H218" s="45"/>
      <c r="I218" s="45"/>
      <c r="J218" s="45" t="s">
        <v>223</v>
      </c>
      <c r="K218" s="52"/>
      <c r="L218" s="45">
        <v>0</v>
      </c>
      <c r="M218" s="45" t="s">
        <v>223</v>
      </c>
      <c r="N218" s="45" t="s">
        <v>223</v>
      </c>
      <c r="O218" s="45">
        <v>1</v>
      </c>
      <c r="P218" s="42"/>
      <c r="Q218" s="45" t="s">
        <v>223</v>
      </c>
      <c r="R218" s="182">
        <v>0</v>
      </c>
      <c r="S218" s="50">
        <v>0</v>
      </c>
      <c r="T218" s="50">
        <v>0</v>
      </c>
      <c r="U218" s="65">
        <v>0</v>
      </c>
      <c r="V218" s="65">
        <v>0</v>
      </c>
      <c r="W218" s="65">
        <v>0</v>
      </c>
      <c r="X218" s="69">
        <v>0</v>
      </c>
      <c r="Y218" s="69">
        <v>0</v>
      </c>
      <c r="Z218" s="69">
        <v>0</v>
      </c>
      <c r="AA218" s="69">
        <v>0</v>
      </c>
      <c r="AB218" s="69"/>
      <c r="AC218" s="69">
        <v>0</v>
      </c>
      <c r="AD218" s="168">
        <v>0</v>
      </c>
      <c r="AE218" s="70">
        <v>0.36530000000000007</v>
      </c>
    </row>
    <row r="219" spans="1:31" s="48" customFormat="1" ht="14.25" hidden="1" customHeight="1" x14ac:dyDescent="0.2">
      <c r="A219" s="149"/>
      <c r="B219" s="45"/>
      <c r="C219" s="14" t="s">
        <v>201</v>
      </c>
      <c r="D219" s="14"/>
      <c r="E219" s="45"/>
      <c r="F219" s="45"/>
      <c r="G219" s="45"/>
      <c r="H219" s="45"/>
      <c r="I219" s="45"/>
      <c r="J219" s="45"/>
      <c r="K219" s="45"/>
      <c r="L219" s="45"/>
      <c r="M219" s="45"/>
      <c r="N219" s="45"/>
      <c r="O219" s="45"/>
      <c r="P219" s="45"/>
      <c r="Q219" s="45"/>
      <c r="R219" s="177">
        <v>0</v>
      </c>
      <c r="S219" s="66"/>
      <c r="T219" s="66"/>
      <c r="U219" s="67"/>
      <c r="V219" s="67"/>
      <c r="W219" s="67"/>
      <c r="X219" s="70"/>
      <c r="Y219" s="70"/>
      <c r="Z219" s="70"/>
      <c r="AA219" s="70"/>
      <c r="AB219" s="70"/>
      <c r="AC219" s="70"/>
      <c r="AD219" s="168"/>
      <c r="AE219" s="119"/>
    </row>
    <row r="220" spans="1:31" s="48" customFormat="1" hidden="1" x14ac:dyDescent="0.2">
      <c r="A220" s="96"/>
      <c r="B220" s="45" t="s">
        <v>223</v>
      </c>
      <c r="C220" s="39"/>
      <c r="D220" s="39"/>
      <c r="E220" s="45"/>
      <c r="F220" s="45"/>
      <c r="G220" s="41"/>
      <c r="H220" s="45"/>
      <c r="I220" s="45"/>
      <c r="J220" s="45" t="s">
        <v>223</v>
      </c>
      <c r="K220" s="52"/>
      <c r="L220" s="45">
        <v>0</v>
      </c>
      <c r="M220" s="45" t="s">
        <v>223</v>
      </c>
      <c r="N220" s="45" t="s">
        <v>223</v>
      </c>
      <c r="O220" s="45">
        <v>1</v>
      </c>
      <c r="P220" s="42"/>
      <c r="Q220" s="45" t="s">
        <v>223</v>
      </c>
      <c r="R220" s="182">
        <v>0</v>
      </c>
      <c r="S220" s="50">
        <v>0</v>
      </c>
      <c r="T220" s="50">
        <v>0</v>
      </c>
      <c r="U220" s="65">
        <v>0</v>
      </c>
      <c r="V220" s="65">
        <v>0</v>
      </c>
      <c r="W220" s="65">
        <v>0</v>
      </c>
      <c r="X220" s="69">
        <v>0</v>
      </c>
      <c r="Y220" s="69">
        <v>0</v>
      </c>
      <c r="Z220" s="69">
        <v>0</v>
      </c>
      <c r="AA220" s="69">
        <v>0</v>
      </c>
      <c r="AB220" s="69"/>
      <c r="AC220" s="69">
        <v>0</v>
      </c>
      <c r="AD220" s="168">
        <v>0</v>
      </c>
      <c r="AE220" s="70">
        <v>0.36530000000000007</v>
      </c>
    </row>
    <row r="221" spans="1:31" s="48" customFormat="1" hidden="1" x14ac:dyDescent="0.2">
      <c r="A221" s="96"/>
      <c r="B221" s="45" t="s">
        <v>223</v>
      </c>
      <c r="C221" s="39"/>
      <c r="D221" s="39"/>
      <c r="E221" s="45"/>
      <c r="F221" s="45"/>
      <c r="G221" s="41"/>
      <c r="H221" s="45"/>
      <c r="I221" s="45"/>
      <c r="J221" s="45" t="s">
        <v>223</v>
      </c>
      <c r="K221" s="52"/>
      <c r="L221" s="45">
        <v>0</v>
      </c>
      <c r="M221" s="45" t="s">
        <v>223</v>
      </c>
      <c r="N221" s="45" t="s">
        <v>223</v>
      </c>
      <c r="O221" s="45">
        <v>1</v>
      </c>
      <c r="P221" s="42"/>
      <c r="Q221" s="45" t="s">
        <v>223</v>
      </c>
      <c r="R221" s="182">
        <v>0</v>
      </c>
      <c r="S221" s="50">
        <v>0</v>
      </c>
      <c r="T221" s="50">
        <v>0</v>
      </c>
      <c r="U221" s="65">
        <v>0</v>
      </c>
      <c r="V221" s="65">
        <v>0</v>
      </c>
      <c r="W221" s="65">
        <v>0</v>
      </c>
      <c r="X221" s="69">
        <v>0</v>
      </c>
      <c r="Y221" s="69">
        <v>0</v>
      </c>
      <c r="Z221" s="69">
        <v>0</v>
      </c>
      <c r="AA221" s="69">
        <v>0</v>
      </c>
      <c r="AB221" s="69"/>
      <c r="AC221" s="69">
        <v>0</v>
      </c>
      <c r="AD221" s="168">
        <v>0</v>
      </c>
      <c r="AE221" s="70">
        <v>0.36530000000000007</v>
      </c>
    </row>
    <row r="222" spans="1:31" s="56" customFormat="1" hidden="1" x14ac:dyDescent="0.2">
      <c r="A222" s="115" t="s">
        <v>65</v>
      </c>
      <c r="B222" s="53"/>
      <c r="C222" s="53" t="s">
        <v>114</v>
      </c>
      <c r="D222" s="54"/>
      <c r="E222" s="53"/>
      <c r="F222" s="53"/>
      <c r="G222" s="53"/>
      <c r="H222" s="53"/>
      <c r="I222" s="53"/>
      <c r="J222" s="53"/>
      <c r="K222" s="53"/>
      <c r="L222" s="54">
        <v>0</v>
      </c>
      <c r="M222" s="54">
        <v>20</v>
      </c>
      <c r="N222" s="53"/>
      <c r="O222" s="53"/>
      <c r="P222" s="53"/>
      <c r="Q222" s="57"/>
      <c r="R222" s="179"/>
      <c r="S222" s="68">
        <v>0</v>
      </c>
      <c r="T222" s="68">
        <v>0</v>
      </c>
      <c r="U222" s="68">
        <v>0</v>
      </c>
      <c r="V222" s="68">
        <v>0</v>
      </c>
      <c r="W222" s="68">
        <v>0</v>
      </c>
      <c r="X222" s="81">
        <v>0</v>
      </c>
      <c r="Y222" s="81">
        <v>0</v>
      </c>
      <c r="Z222" s="81">
        <v>0</v>
      </c>
      <c r="AA222" s="81">
        <v>0</v>
      </c>
      <c r="AB222" s="81"/>
      <c r="AC222" s="81">
        <v>0</v>
      </c>
    </row>
    <row r="223" spans="1:31" s="56" customFormat="1" hidden="1" x14ac:dyDescent="0.2">
      <c r="A223" s="115" t="s">
        <v>65</v>
      </c>
      <c r="B223" s="53"/>
      <c r="C223" s="53" t="s">
        <v>106</v>
      </c>
      <c r="D223" s="54"/>
      <c r="E223" s="53"/>
      <c r="F223" s="53"/>
      <c r="G223" s="53"/>
      <c r="H223" s="53"/>
      <c r="I223" s="53"/>
      <c r="J223" s="53"/>
      <c r="K223" s="53"/>
      <c r="L223" s="54">
        <v>35</v>
      </c>
      <c r="M223" s="54">
        <v>35</v>
      </c>
      <c r="N223" s="53"/>
      <c r="O223" s="53"/>
      <c r="P223" s="53"/>
      <c r="Q223" s="57"/>
      <c r="R223" s="179"/>
      <c r="S223" s="68">
        <v>0</v>
      </c>
      <c r="T223" s="68">
        <v>0</v>
      </c>
      <c r="U223" s="68">
        <v>0</v>
      </c>
      <c r="V223" s="68">
        <v>0</v>
      </c>
      <c r="W223" s="68">
        <v>0</v>
      </c>
      <c r="X223" s="81">
        <v>0</v>
      </c>
      <c r="Y223" s="81">
        <v>0</v>
      </c>
      <c r="Z223" s="81">
        <v>0</v>
      </c>
      <c r="AA223" s="81">
        <v>0</v>
      </c>
      <c r="AB223" s="81"/>
      <c r="AC223" s="81">
        <v>0</v>
      </c>
    </row>
    <row r="224" spans="1:31" s="56" customFormat="1" hidden="1" x14ac:dyDescent="0.2">
      <c r="A224" s="115" t="s">
        <v>65</v>
      </c>
      <c r="B224" s="53"/>
      <c r="C224" s="53" t="s">
        <v>107</v>
      </c>
      <c r="D224" s="54"/>
      <c r="E224" s="53"/>
      <c r="F224" s="53"/>
      <c r="G224" s="53"/>
      <c r="H224" s="53"/>
      <c r="I224" s="53"/>
      <c r="J224" s="53"/>
      <c r="K224" s="53"/>
      <c r="L224" s="54">
        <v>110</v>
      </c>
      <c r="M224" s="54">
        <v>220</v>
      </c>
      <c r="N224" s="53"/>
      <c r="O224" s="53"/>
      <c r="P224" s="53"/>
      <c r="Q224" s="57"/>
      <c r="R224" s="179"/>
      <c r="S224" s="68">
        <v>0</v>
      </c>
      <c r="T224" s="68">
        <v>0</v>
      </c>
      <c r="U224" s="68">
        <v>0</v>
      </c>
      <c r="V224" s="68">
        <v>0</v>
      </c>
      <c r="W224" s="68">
        <v>0</v>
      </c>
      <c r="X224" s="81">
        <v>0</v>
      </c>
      <c r="Y224" s="81">
        <v>0</v>
      </c>
      <c r="Z224" s="81">
        <v>0</v>
      </c>
      <c r="AA224" s="81">
        <v>0</v>
      </c>
      <c r="AB224" s="81"/>
      <c r="AC224" s="81">
        <v>0</v>
      </c>
    </row>
    <row r="225" spans="1:33" hidden="1" x14ac:dyDescent="0.2">
      <c r="A225" s="96"/>
      <c r="B225" s="1"/>
      <c r="C225" s="1" t="s">
        <v>108</v>
      </c>
      <c r="D225" s="14"/>
      <c r="E225" s="1"/>
      <c r="F225" s="1"/>
      <c r="G225" s="1"/>
      <c r="H225" s="1"/>
      <c r="I225" s="1"/>
      <c r="J225" s="1" t="s">
        <v>223</v>
      </c>
      <c r="K225" s="11">
        <v>0</v>
      </c>
      <c r="L225" s="1"/>
      <c r="M225" s="1"/>
      <c r="N225" s="1"/>
      <c r="O225" s="1"/>
      <c r="P225" s="1"/>
      <c r="Q225" s="1"/>
      <c r="R225" s="177">
        <v>0</v>
      </c>
      <c r="S225" s="82"/>
      <c r="T225" s="82"/>
      <c r="U225" s="67"/>
      <c r="V225" s="67"/>
      <c r="W225" s="67"/>
      <c r="AD225" s="70"/>
    </row>
    <row r="226" spans="1:33" ht="13.5" hidden="1" x14ac:dyDescent="0.25">
      <c r="A226" s="96"/>
      <c r="B226" s="1"/>
      <c r="C226" s="21" t="s">
        <v>173</v>
      </c>
      <c r="D226" s="245" t="s">
        <v>223</v>
      </c>
      <c r="E226" s="246"/>
      <c r="F226" s="247"/>
      <c r="G226" s="41" t="s">
        <v>190</v>
      </c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77">
        <v>0</v>
      </c>
      <c r="S226" s="82">
        <v>0</v>
      </c>
      <c r="T226" s="82">
        <v>0</v>
      </c>
      <c r="U226" s="67"/>
      <c r="V226" s="67"/>
      <c r="W226" s="67"/>
    </row>
    <row r="227" spans="1:33" s="48" customFormat="1" hidden="1" x14ac:dyDescent="0.2">
      <c r="A227" s="144"/>
      <c r="B227" s="45"/>
      <c r="C227" s="145"/>
      <c r="D227" s="14"/>
      <c r="E227" s="45"/>
      <c r="F227" s="45"/>
      <c r="G227" s="45"/>
      <c r="H227" s="45"/>
      <c r="I227" s="45"/>
      <c r="J227" s="45"/>
      <c r="K227" s="45"/>
      <c r="L227" s="45"/>
      <c r="M227" s="45"/>
      <c r="N227" s="45"/>
      <c r="O227" s="45"/>
      <c r="P227" s="45"/>
      <c r="Q227" s="45"/>
      <c r="R227" s="177">
        <v>0</v>
      </c>
      <c r="S227" s="82"/>
      <c r="T227" s="82"/>
      <c r="U227" s="67"/>
      <c r="V227" s="67"/>
      <c r="W227" s="67"/>
      <c r="X227" s="70"/>
      <c r="Y227" s="70"/>
      <c r="Z227" s="70"/>
      <c r="AA227" s="70"/>
      <c r="AB227" s="70"/>
      <c r="AC227" s="70"/>
      <c r="AD227" s="119"/>
      <c r="AE227" s="70"/>
    </row>
    <row r="228" spans="1:33" s="48" customFormat="1" hidden="1" x14ac:dyDescent="0.2">
      <c r="A228" s="144" t="s">
        <v>223</v>
      </c>
      <c r="B228" s="45" t="s">
        <v>223</v>
      </c>
      <c r="C228" s="39"/>
      <c r="D228" s="39"/>
      <c r="E228" s="45"/>
      <c r="F228" s="45"/>
      <c r="G228" s="41"/>
      <c r="H228" s="45"/>
      <c r="I228" s="45"/>
      <c r="J228" s="45" t="s">
        <v>223</v>
      </c>
      <c r="K228" s="52"/>
      <c r="L228" s="45">
        <v>0</v>
      </c>
      <c r="M228" s="45" t="s">
        <v>223</v>
      </c>
      <c r="N228" s="45" t="s">
        <v>223</v>
      </c>
      <c r="O228" s="45">
        <v>1</v>
      </c>
      <c r="P228" s="42"/>
      <c r="Q228" s="45" t="s">
        <v>223</v>
      </c>
      <c r="R228" s="177">
        <v>0</v>
      </c>
      <c r="S228" s="50">
        <v>0</v>
      </c>
      <c r="T228" s="78">
        <v>0</v>
      </c>
      <c r="U228" s="65">
        <v>0</v>
      </c>
      <c r="V228" s="65">
        <v>0</v>
      </c>
      <c r="W228" s="65">
        <v>0</v>
      </c>
      <c r="X228" s="69">
        <v>0</v>
      </c>
      <c r="Y228" s="69">
        <v>0</v>
      </c>
      <c r="Z228" s="69">
        <v>0</v>
      </c>
      <c r="AA228" s="69">
        <v>0</v>
      </c>
      <c r="AB228" s="69"/>
      <c r="AC228" s="69">
        <v>0</v>
      </c>
      <c r="AD228" s="121">
        <v>0</v>
      </c>
      <c r="AE228" s="70"/>
      <c r="AF228" s="66"/>
      <c r="AG228" s="66"/>
    </row>
    <row r="229" spans="1:33" s="48" customFormat="1" hidden="1" x14ac:dyDescent="0.2">
      <c r="A229" s="144" t="s">
        <v>223</v>
      </c>
      <c r="B229" s="45" t="s">
        <v>223</v>
      </c>
      <c r="C229" s="39"/>
      <c r="D229" s="39"/>
      <c r="E229" s="45"/>
      <c r="F229" s="45"/>
      <c r="G229" s="41"/>
      <c r="H229" s="45"/>
      <c r="I229" s="45"/>
      <c r="J229" s="45" t="s">
        <v>223</v>
      </c>
      <c r="K229" s="52"/>
      <c r="L229" s="45">
        <v>0</v>
      </c>
      <c r="M229" s="45" t="s">
        <v>223</v>
      </c>
      <c r="N229" s="45" t="s">
        <v>223</v>
      </c>
      <c r="O229" s="45">
        <v>1</v>
      </c>
      <c r="P229" s="42"/>
      <c r="Q229" s="45" t="s">
        <v>223</v>
      </c>
      <c r="R229" s="177">
        <v>0</v>
      </c>
      <c r="S229" s="50">
        <v>0</v>
      </c>
      <c r="T229" s="78">
        <v>0</v>
      </c>
      <c r="U229" s="65">
        <v>0</v>
      </c>
      <c r="V229" s="65">
        <v>0</v>
      </c>
      <c r="W229" s="65">
        <v>0</v>
      </c>
      <c r="X229" s="69">
        <v>0</v>
      </c>
      <c r="Y229" s="69">
        <v>0</v>
      </c>
      <c r="Z229" s="69">
        <v>0</v>
      </c>
      <c r="AA229" s="69">
        <v>0</v>
      </c>
      <c r="AB229" s="69"/>
      <c r="AC229" s="69">
        <v>0</v>
      </c>
      <c r="AD229" s="121">
        <v>0</v>
      </c>
      <c r="AE229" s="70"/>
      <c r="AF229" s="66"/>
      <c r="AG229" s="66"/>
    </row>
    <row r="230" spans="1:33" s="48" customFormat="1" hidden="1" x14ac:dyDescent="0.2">
      <c r="A230" s="144" t="s">
        <v>223</v>
      </c>
      <c r="B230" s="45" t="s">
        <v>223</v>
      </c>
      <c r="C230" s="39"/>
      <c r="D230" s="39"/>
      <c r="E230" s="45"/>
      <c r="F230" s="45"/>
      <c r="G230" s="41"/>
      <c r="H230" s="45"/>
      <c r="I230" s="45"/>
      <c r="J230" s="45" t="s">
        <v>223</v>
      </c>
      <c r="K230" s="52"/>
      <c r="L230" s="45">
        <v>0</v>
      </c>
      <c r="M230" s="45" t="s">
        <v>223</v>
      </c>
      <c r="N230" s="45" t="s">
        <v>223</v>
      </c>
      <c r="O230" s="45">
        <v>1</v>
      </c>
      <c r="P230" s="42"/>
      <c r="Q230" s="45" t="s">
        <v>223</v>
      </c>
      <c r="R230" s="177">
        <v>0</v>
      </c>
      <c r="S230" s="50">
        <v>0</v>
      </c>
      <c r="T230" s="78">
        <v>0</v>
      </c>
      <c r="U230" s="65">
        <v>0</v>
      </c>
      <c r="V230" s="65">
        <v>0</v>
      </c>
      <c r="W230" s="65">
        <v>0</v>
      </c>
      <c r="X230" s="69">
        <v>0</v>
      </c>
      <c r="Y230" s="69">
        <v>0</v>
      </c>
      <c r="Z230" s="69">
        <v>0</v>
      </c>
      <c r="AA230" s="69">
        <v>0</v>
      </c>
      <c r="AB230" s="69"/>
      <c r="AC230" s="69">
        <v>0</v>
      </c>
      <c r="AD230" s="121">
        <v>0</v>
      </c>
      <c r="AE230" s="70"/>
      <c r="AF230" s="66"/>
      <c r="AG230" s="66"/>
    </row>
    <row r="231" spans="1:33" s="48" customFormat="1" hidden="1" x14ac:dyDescent="0.2">
      <c r="A231" s="144" t="s">
        <v>223</v>
      </c>
      <c r="B231" s="45" t="s">
        <v>223</v>
      </c>
      <c r="C231" s="39"/>
      <c r="D231" s="39"/>
      <c r="E231" s="45"/>
      <c r="F231" s="45"/>
      <c r="G231" s="146"/>
      <c r="H231" s="45"/>
      <c r="I231" s="45"/>
      <c r="J231" s="45" t="s">
        <v>223</v>
      </c>
      <c r="K231" s="52"/>
      <c r="L231" s="45">
        <v>0</v>
      </c>
      <c r="M231" s="45" t="s">
        <v>223</v>
      </c>
      <c r="N231" s="45" t="s">
        <v>223</v>
      </c>
      <c r="O231" s="45">
        <v>1</v>
      </c>
      <c r="P231" s="42"/>
      <c r="Q231" s="45" t="s">
        <v>223</v>
      </c>
      <c r="R231" s="177">
        <v>0</v>
      </c>
      <c r="S231" s="50">
        <v>0</v>
      </c>
      <c r="T231" s="78">
        <v>0</v>
      </c>
      <c r="U231" s="65">
        <v>0</v>
      </c>
      <c r="V231" s="65">
        <v>0</v>
      </c>
      <c r="W231" s="65">
        <v>0</v>
      </c>
      <c r="X231" s="69">
        <v>0</v>
      </c>
      <c r="Y231" s="69">
        <v>0</v>
      </c>
      <c r="Z231" s="69">
        <v>0</v>
      </c>
      <c r="AA231" s="69">
        <v>0</v>
      </c>
      <c r="AB231" s="69"/>
      <c r="AC231" s="69">
        <v>0</v>
      </c>
      <c r="AD231" s="121">
        <v>0</v>
      </c>
      <c r="AE231" s="70"/>
      <c r="AF231" s="66"/>
      <c r="AG231" s="66"/>
    </row>
    <row r="232" spans="1:33" hidden="1" x14ac:dyDescent="0.2">
      <c r="A232" s="96"/>
      <c r="B232" s="1"/>
      <c r="C232" s="14" t="s">
        <v>78</v>
      </c>
      <c r="D232" s="14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77">
        <v>0</v>
      </c>
      <c r="S232" s="82"/>
      <c r="T232" s="82"/>
      <c r="U232" s="67"/>
      <c r="V232" s="67"/>
      <c r="W232" s="67"/>
    </row>
    <row r="233" spans="1:33" hidden="1" x14ac:dyDescent="0.2">
      <c r="A233" s="96" t="s">
        <v>223</v>
      </c>
      <c r="B233" s="1" t="s">
        <v>223</v>
      </c>
      <c r="C233" s="27"/>
      <c r="D233" s="27"/>
      <c r="E233" s="1"/>
      <c r="F233" s="1"/>
      <c r="G233" s="28"/>
      <c r="H233" s="1"/>
      <c r="I233" s="1"/>
      <c r="J233" s="1" t="s">
        <v>223</v>
      </c>
      <c r="K233" s="52"/>
      <c r="L233" s="1">
        <v>0</v>
      </c>
      <c r="M233" s="1" t="s">
        <v>223</v>
      </c>
      <c r="N233" s="1"/>
      <c r="O233" s="1">
        <v>1</v>
      </c>
      <c r="P233" s="35"/>
      <c r="Q233" s="1" t="s">
        <v>223</v>
      </c>
      <c r="R233" s="177">
        <v>0</v>
      </c>
      <c r="S233" s="78">
        <v>0</v>
      </c>
      <c r="T233" s="78">
        <v>0</v>
      </c>
      <c r="U233" s="65">
        <v>0</v>
      </c>
      <c r="V233" s="65">
        <v>0</v>
      </c>
      <c r="W233" s="65">
        <v>0</v>
      </c>
      <c r="X233" s="69">
        <v>0</v>
      </c>
      <c r="Y233" s="69">
        <v>0</v>
      </c>
      <c r="Z233" s="69">
        <v>0</v>
      </c>
      <c r="AA233" s="69">
        <v>0</v>
      </c>
      <c r="AB233" s="69"/>
      <c r="AC233" s="69">
        <v>0</v>
      </c>
      <c r="AD233" s="121">
        <v>0</v>
      </c>
      <c r="AF233" s="66"/>
      <c r="AG233" s="66"/>
    </row>
    <row r="234" spans="1:33" hidden="1" x14ac:dyDescent="0.2">
      <c r="A234" s="96" t="s">
        <v>223</v>
      </c>
      <c r="B234" s="1" t="s">
        <v>223</v>
      </c>
      <c r="C234" s="27"/>
      <c r="D234" s="27"/>
      <c r="E234" s="1"/>
      <c r="F234" s="1"/>
      <c r="G234" s="28"/>
      <c r="H234" s="1"/>
      <c r="I234" s="1"/>
      <c r="J234" s="1" t="s">
        <v>223</v>
      </c>
      <c r="K234" s="52"/>
      <c r="L234" s="1">
        <v>0</v>
      </c>
      <c r="M234" s="1" t="s">
        <v>223</v>
      </c>
      <c r="N234" s="1" t="s">
        <v>223</v>
      </c>
      <c r="O234" s="1">
        <v>1</v>
      </c>
      <c r="P234" s="35"/>
      <c r="Q234" s="1" t="s">
        <v>223</v>
      </c>
      <c r="R234" s="177">
        <v>0</v>
      </c>
      <c r="S234" s="78">
        <v>0</v>
      </c>
      <c r="T234" s="78">
        <v>0</v>
      </c>
      <c r="U234" s="65">
        <v>0</v>
      </c>
      <c r="V234" s="65">
        <v>0</v>
      </c>
      <c r="W234" s="65">
        <v>0</v>
      </c>
      <c r="X234" s="69">
        <v>0</v>
      </c>
      <c r="Y234" s="69">
        <v>0</v>
      </c>
      <c r="Z234" s="69">
        <v>0</v>
      </c>
      <c r="AA234" s="69">
        <v>0</v>
      </c>
      <c r="AB234" s="69"/>
      <c r="AC234" s="69">
        <v>0</v>
      </c>
      <c r="AD234" s="121">
        <v>0</v>
      </c>
      <c r="AF234" s="66"/>
      <c r="AG234" s="66"/>
    </row>
    <row r="235" spans="1:33" hidden="1" x14ac:dyDescent="0.2">
      <c r="A235" s="96" t="s">
        <v>223</v>
      </c>
      <c r="B235" s="1" t="s">
        <v>223</v>
      </c>
      <c r="C235" s="27"/>
      <c r="D235" s="27"/>
      <c r="E235" s="1"/>
      <c r="F235" s="1"/>
      <c r="G235" s="28"/>
      <c r="H235" s="1"/>
      <c r="I235" s="1"/>
      <c r="J235" s="1" t="s">
        <v>223</v>
      </c>
      <c r="K235" s="52"/>
      <c r="L235" s="1">
        <v>0</v>
      </c>
      <c r="M235" s="1" t="s">
        <v>223</v>
      </c>
      <c r="N235" s="1" t="s">
        <v>223</v>
      </c>
      <c r="O235" s="1">
        <v>1</v>
      </c>
      <c r="P235" s="35"/>
      <c r="Q235" s="1" t="s">
        <v>223</v>
      </c>
      <c r="R235" s="177">
        <v>0</v>
      </c>
      <c r="S235" s="78">
        <v>0</v>
      </c>
      <c r="T235" s="78">
        <v>0</v>
      </c>
      <c r="U235" s="65">
        <v>0</v>
      </c>
      <c r="V235" s="65">
        <v>0</v>
      </c>
      <c r="W235" s="65">
        <v>0</v>
      </c>
      <c r="X235" s="69">
        <v>0</v>
      </c>
      <c r="Y235" s="69">
        <v>0</v>
      </c>
      <c r="Z235" s="69">
        <v>0</v>
      </c>
      <c r="AA235" s="69">
        <v>0</v>
      </c>
      <c r="AB235" s="69"/>
      <c r="AC235" s="69">
        <v>0</v>
      </c>
      <c r="AD235" s="121">
        <v>0</v>
      </c>
      <c r="AF235" s="66"/>
      <c r="AG235" s="66"/>
    </row>
    <row r="236" spans="1:33" hidden="1" x14ac:dyDescent="0.2">
      <c r="A236" s="96" t="s">
        <v>223</v>
      </c>
      <c r="B236" s="1" t="s">
        <v>223</v>
      </c>
      <c r="C236" s="27"/>
      <c r="D236" s="27"/>
      <c r="E236" s="1"/>
      <c r="F236" s="1"/>
      <c r="G236" s="28"/>
      <c r="H236" s="1"/>
      <c r="I236" s="1"/>
      <c r="J236" s="1" t="s">
        <v>223</v>
      </c>
      <c r="K236" s="52"/>
      <c r="L236" s="1">
        <v>0</v>
      </c>
      <c r="M236" s="1" t="s">
        <v>223</v>
      </c>
      <c r="N236" s="1" t="s">
        <v>223</v>
      </c>
      <c r="O236" s="1">
        <v>1</v>
      </c>
      <c r="P236" s="35"/>
      <c r="Q236" s="1" t="s">
        <v>223</v>
      </c>
      <c r="R236" s="177">
        <v>0</v>
      </c>
      <c r="S236" s="78">
        <v>0</v>
      </c>
      <c r="T236" s="78">
        <v>0</v>
      </c>
      <c r="U236" s="65">
        <v>0</v>
      </c>
      <c r="V236" s="65">
        <v>0</v>
      </c>
      <c r="W236" s="65">
        <v>0</v>
      </c>
      <c r="X236" s="69">
        <v>0</v>
      </c>
      <c r="Y236" s="69">
        <v>0</v>
      </c>
      <c r="Z236" s="69">
        <v>0</v>
      </c>
      <c r="AA236" s="69">
        <v>0</v>
      </c>
      <c r="AB236" s="69"/>
      <c r="AC236" s="69">
        <v>0</v>
      </c>
      <c r="AD236" s="121">
        <v>0</v>
      </c>
      <c r="AF236" s="66"/>
      <c r="AG236" s="66"/>
    </row>
    <row r="237" spans="1:33" hidden="1" x14ac:dyDescent="0.2">
      <c r="A237" s="96"/>
      <c r="B237" s="1"/>
      <c r="C237" s="47" t="s">
        <v>102</v>
      </c>
      <c r="D237" s="14"/>
      <c r="E237" s="1"/>
      <c r="F237" s="1"/>
      <c r="G237" s="1"/>
      <c r="H237" s="1"/>
      <c r="I237" s="1"/>
      <c r="J237" s="1" t="s">
        <v>223</v>
      </c>
      <c r="K237" s="49">
        <v>0</v>
      </c>
      <c r="L237" s="1"/>
      <c r="M237" s="1"/>
      <c r="N237" s="1"/>
      <c r="O237" s="1"/>
      <c r="P237" s="1"/>
      <c r="Q237" s="1"/>
      <c r="R237" s="177">
        <v>0</v>
      </c>
      <c r="S237" s="82"/>
      <c r="T237" s="82"/>
      <c r="U237" s="67"/>
      <c r="V237" s="67"/>
      <c r="W237" s="67"/>
    </row>
    <row r="238" spans="1:33" s="56" customFormat="1" ht="13.5" hidden="1" x14ac:dyDescent="0.25">
      <c r="A238" s="115" t="s">
        <v>65</v>
      </c>
      <c r="B238" s="53"/>
      <c r="C238" s="53" t="s">
        <v>114</v>
      </c>
      <c r="D238" s="54"/>
      <c r="E238" s="53"/>
      <c r="F238" s="53"/>
      <c r="G238" s="53"/>
      <c r="H238" s="53"/>
      <c r="I238" s="53"/>
      <c r="J238" s="53"/>
      <c r="K238" s="53"/>
      <c r="L238" s="54">
        <v>0</v>
      </c>
      <c r="M238" s="54">
        <v>20</v>
      </c>
      <c r="N238" s="53"/>
      <c r="O238" s="53"/>
      <c r="P238" s="53"/>
      <c r="Q238" s="57"/>
      <c r="R238" s="179"/>
      <c r="S238" s="81">
        <v>0</v>
      </c>
      <c r="T238" s="81">
        <v>0</v>
      </c>
      <c r="U238" s="81">
        <v>0</v>
      </c>
      <c r="V238" s="81">
        <v>0</v>
      </c>
      <c r="W238" s="81">
        <v>0</v>
      </c>
      <c r="X238" s="81">
        <v>0</v>
      </c>
      <c r="Y238" s="81">
        <v>0</v>
      </c>
      <c r="Z238" s="81">
        <v>0</v>
      </c>
      <c r="AA238" s="81">
        <v>0</v>
      </c>
      <c r="AB238" s="81"/>
      <c r="AC238" s="81">
        <v>0</v>
      </c>
      <c r="AD238" s="147">
        <v>0</v>
      </c>
    </row>
    <row r="239" spans="1:33" s="56" customFormat="1" ht="13.5" hidden="1" x14ac:dyDescent="0.25">
      <c r="A239" s="115" t="s">
        <v>65</v>
      </c>
      <c r="B239" s="53"/>
      <c r="C239" s="53" t="s">
        <v>106</v>
      </c>
      <c r="D239" s="54"/>
      <c r="E239" s="53"/>
      <c r="F239" s="53"/>
      <c r="G239" s="53"/>
      <c r="H239" s="53"/>
      <c r="I239" s="53"/>
      <c r="J239" s="53"/>
      <c r="K239" s="53"/>
      <c r="L239" s="54">
        <v>35</v>
      </c>
      <c r="M239" s="54">
        <v>35</v>
      </c>
      <c r="N239" s="53"/>
      <c r="O239" s="53"/>
      <c r="P239" s="53"/>
      <c r="Q239" s="57"/>
      <c r="R239" s="179"/>
      <c r="S239" s="81">
        <v>0</v>
      </c>
      <c r="T239" s="81">
        <v>0</v>
      </c>
      <c r="U239" s="81">
        <v>0</v>
      </c>
      <c r="V239" s="81">
        <v>0</v>
      </c>
      <c r="W239" s="81">
        <v>0</v>
      </c>
      <c r="X239" s="81">
        <v>0</v>
      </c>
      <c r="Y239" s="81">
        <v>0</v>
      </c>
      <c r="Z239" s="81">
        <v>0</v>
      </c>
      <c r="AA239" s="81">
        <v>0</v>
      </c>
      <c r="AB239" s="81"/>
      <c r="AC239" s="81">
        <v>0</v>
      </c>
      <c r="AD239" s="147">
        <v>0</v>
      </c>
    </row>
    <row r="240" spans="1:33" s="56" customFormat="1" ht="13.5" hidden="1" x14ac:dyDescent="0.25">
      <c r="A240" s="115" t="s">
        <v>65</v>
      </c>
      <c r="B240" s="53"/>
      <c r="C240" s="53" t="s">
        <v>107</v>
      </c>
      <c r="D240" s="54"/>
      <c r="E240" s="53"/>
      <c r="F240" s="53"/>
      <c r="G240" s="53"/>
      <c r="H240" s="53"/>
      <c r="I240" s="53"/>
      <c r="J240" s="53"/>
      <c r="K240" s="53"/>
      <c r="L240" s="54">
        <v>110</v>
      </c>
      <c r="M240" s="54">
        <v>220</v>
      </c>
      <c r="N240" s="53"/>
      <c r="O240" s="53"/>
      <c r="P240" s="53"/>
      <c r="Q240" s="57"/>
      <c r="R240" s="179"/>
      <c r="S240" s="81">
        <v>0</v>
      </c>
      <c r="T240" s="81">
        <v>0</v>
      </c>
      <c r="U240" s="81">
        <v>0</v>
      </c>
      <c r="V240" s="81">
        <v>0</v>
      </c>
      <c r="W240" s="81">
        <v>0</v>
      </c>
      <c r="X240" s="81">
        <v>0</v>
      </c>
      <c r="Y240" s="81">
        <v>0</v>
      </c>
      <c r="Z240" s="81">
        <v>0</v>
      </c>
      <c r="AA240" s="81">
        <v>0</v>
      </c>
      <c r="AB240" s="81"/>
      <c r="AC240" s="81">
        <v>0</v>
      </c>
      <c r="AD240" s="147">
        <v>0</v>
      </c>
    </row>
    <row r="241" spans="1:33" hidden="1" x14ac:dyDescent="0.2">
      <c r="A241" s="96"/>
      <c r="B241" s="1"/>
      <c r="C241" s="14" t="s">
        <v>177</v>
      </c>
      <c r="D241" s="14"/>
      <c r="E241" s="1"/>
      <c r="F241" s="1"/>
      <c r="G241" s="1"/>
      <c r="H241" s="1"/>
      <c r="I241" s="1"/>
      <c r="J241" s="1"/>
      <c r="L241" s="1"/>
      <c r="M241" s="1"/>
      <c r="N241" s="1"/>
      <c r="O241" s="1"/>
      <c r="Q241" s="1"/>
      <c r="R241" s="177">
        <v>0</v>
      </c>
      <c r="S241" s="66"/>
      <c r="T241" s="66"/>
      <c r="U241" s="67"/>
      <c r="V241" s="67"/>
      <c r="W241" s="67"/>
    </row>
    <row r="242" spans="1:33" hidden="1" x14ac:dyDescent="0.2">
      <c r="A242" s="96" t="s">
        <v>223</v>
      </c>
      <c r="B242" s="1" t="s">
        <v>223</v>
      </c>
      <c r="C242" s="27"/>
      <c r="D242" s="27"/>
      <c r="E242" s="1"/>
      <c r="F242" s="1"/>
      <c r="G242" s="28"/>
      <c r="H242" s="1"/>
      <c r="I242" s="1"/>
      <c r="J242" s="1" t="s">
        <v>223</v>
      </c>
      <c r="K242" s="52"/>
      <c r="L242" s="1">
        <v>0</v>
      </c>
      <c r="M242" s="1" t="s">
        <v>223</v>
      </c>
      <c r="N242" s="1" t="s">
        <v>223</v>
      </c>
      <c r="O242" s="1">
        <v>1</v>
      </c>
      <c r="P242" s="35"/>
      <c r="Q242" s="1" t="s">
        <v>223</v>
      </c>
      <c r="R242" s="177">
        <v>0</v>
      </c>
      <c r="S242" s="50">
        <v>0</v>
      </c>
      <c r="T242" s="50">
        <v>0</v>
      </c>
      <c r="U242" s="65">
        <v>0</v>
      </c>
      <c r="V242" s="65">
        <v>0</v>
      </c>
      <c r="W242" s="65">
        <v>0</v>
      </c>
      <c r="X242" s="69">
        <v>0</v>
      </c>
      <c r="Y242" s="69">
        <v>0</v>
      </c>
      <c r="Z242" s="69">
        <v>0</v>
      </c>
      <c r="AA242" s="69">
        <v>0</v>
      </c>
      <c r="AB242" s="69"/>
      <c r="AC242" s="69">
        <v>0</v>
      </c>
      <c r="AD242" s="121">
        <v>0</v>
      </c>
      <c r="AF242" s="66"/>
      <c r="AG242" s="66"/>
    </row>
    <row r="243" spans="1:33" hidden="1" x14ac:dyDescent="0.2">
      <c r="A243" s="96" t="s">
        <v>223</v>
      </c>
      <c r="B243" s="1" t="s">
        <v>223</v>
      </c>
      <c r="C243" s="27"/>
      <c r="D243" s="27"/>
      <c r="E243" s="1"/>
      <c r="F243" s="1"/>
      <c r="G243" s="28"/>
      <c r="H243" s="1"/>
      <c r="I243" s="1"/>
      <c r="J243" s="1"/>
      <c r="K243" s="52"/>
      <c r="L243" s="1">
        <v>0</v>
      </c>
      <c r="M243" s="1" t="s">
        <v>223</v>
      </c>
      <c r="N243" s="1" t="s">
        <v>223</v>
      </c>
      <c r="O243" s="1">
        <v>1</v>
      </c>
      <c r="P243" s="35"/>
      <c r="Q243" s="1" t="s">
        <v>223</v>
      </c>
      <c r="R243" s="177">
        <v>0</v>
      </c>
      <c r="S243" s="50">
        <v>0</v>
      </c>
      <c r="T243" s="50">
        <v>0</v>
      </c>
      <c r="U243" s="65">
        <v>0</v>
      </c>
      <c r="V243" s="65">
        <v>0</v>
      </c>
      <c r="W243" s="65">
        <v>0</v>
      </c>
      <c r="X243" s="69">
        <v>0</v>
      </c>
      <c r="Y243" s="69">
        <v>0</v>
      </c>
      <c r="Z243" s="69">
        <v>0</v>
      </c>
      <c r="AA243" s="69">
        <v>0</v>
      </c>
      <c r="AB243" s="69"/>
      <c r="AC243" s="69">
        <v>0</v>
      </c>
      <c r="AD243" s="121">
        <v>0</v>
      </c>
      <c r="AF243" s="66"/>
      <c r="AG243" s="66"/>
    </row>
    <row r="244" spans="1:33" hidden="1" x14ac:dyDescent="0.2">
      <c r="A244" s="96" t="s">
        <v>223</v>
      </c>
      <c r="B244" s="1" t="s">
        <v>223</v>
      </c>
      <c r="C244" s="27"/>
      <c r="D244" s="27"/>
      <c r="E244" s="1"/>
      <c r="F244" s="1"/>
      <c r="G244" s="28"/>
      <c r="H244" s="1"/>
      <c r="I244" s="1"/>
      <c r="J244" s="1" t="s">
        <v>223</v>
      </c>
      <c r="K244" s="52"/>
      <c r="L244" s="1">
        <v>0</v>
      </c>
      <c r="M244" s="1" t="s">
        <v>223</v>
      </c>
      <c r="N244" s="1" t="s">
        <v>223</v>
      </c>
      <c r="O244" s="1">
        <v>1</v>
      </c>
      <c r="P244" s="35"/>
      <c r="Q244" s="1" t="s">
        <v>223</v>
      </c>
      <c r="R244" s="177">
        <v>0</v>
      </c>
      <c r="S244" s="50">
        <v>0</v>
      </c>
      <c r="T244" s="50">
        <v>0</v>
      </c>
      <c r="U244" s="65">
        <v>0</v>
      </c>
      <c r="V244" s="65">
        <v>0</v>
      </c>
      <c r="W244" s="65">
        <v>0</v>
      </c>
      <c r="X244" s="69">
        <v>0</v>
      </c>
      <c r="Y244" s="69">
        <v>0</v>
      </c>
      <c r="Z244" s="69">
        <v>0</v>
      </c>
      <c r="AA244" s="69">
        <v>0</v>
      </c>
      <c r="AB244" s="69"/>
      <c r="AC244" s="69">
        <v>0</v>
      </c>
      <c r="AD244" s="121">
        <v>0</v>
      </c>
      <c r="AF244" s="66"/>
      <c r="AG244" s="66"/>
    </row>
    <row r="245" spans="1:33" hidden="1" x14ac:dyDescent="0.2">
      <c r="A245" s="96" t="s">
        <v>223</v>
      </c>
      <c r="B245" s="1" t="s">
        <v>223</v>
      </c>
      <c r="C245" s="27"/>
      <c r="D245" s="27"/>
      <c r="E245" s="1"/>
      <c r="F245" s="1"/>
      <c r="G245" s="41"/>
      <c r="H245" s="1"/>
      <c r="I245" s="1"/>
      <c r="J245" s="1" t="s">
        <v>223</v>
      </c>
      <c r="K245" s="52"/>
      <c r="L245" s="1">
        <v>0</v>
      </c>
      <c r="M245" s="1" t="s">
        <v>223</v>
      </c>
      <c r="N245" s="1" t="s">
        <v>223</v>
      </c>
      <c r="O245" s="1">
        <v>1</v>
      </c>
      <c r="P245" s="35"/>
      <c r="Q245" s="1" t="s">
        <v>223</v>
      </c>
      <c r="R245" s="177">
        <v>0</v>
      </c>
      <c r="S245" s="50">
        <v>0</v>
      </c>
      <c r="T245" s="50">
        <v>0</v>
      </c>
      <c r="U245" s="65">
        <v>0</v>
      </c>
      <c r="V245" s="65">
        <v>0</v>
      </c>
      <c r="W245" s="65">
        <v>0</v>
      </c>
      <c r="X245" s="69">
        <v>0</v>
      </c>
      <c r="Y245" s="69">
        <v>0</v>
      </c>
      <c r="Z245" s="69">
        <v>0</v>
      </c>
      <c r="AA245" s="69">
        <v>0</v>
      </c>
      <c r="AB245" s="69"/>
      <c r="AC245" s="69">
        <v>0</v>
      </c>
      <c r="AD245" s="121">
        <v>0</v>
      </c>
      <c r="AF245" s="66"/>
      <c r="AG245" s="66"/>
    </row>
    <row r="246" spans="1:33" hidden="1" x14ac:dyDescent="0.2">
      <c r="A246" s="96"/>
      <c r="B246" s="1"/>
      <c r="C246" s="14" t="s">
        <v>79</v>
      </c>
      <c r="D246" s="14"/>
      <c r="E246" s="1"/>
      <c r="F246" s="1"/>
      <c r="G246" s="1"/>
      <c r="H246" s="1"/>
      <c r="I246" s="1"/>
      <c r="J246" s="1"/>
      <c r="K246" s="1"/>
      <c r="L246" s="1">
        <v>0</v>
      </c>
      <c r="M246" s="1"/>
      <c r="N246" s="1"/>
      <c r="O246" s="1"/>
      <c r="P246" s="1"/>
      <c r="Q246" s="1"/>
      <c r="R246" s="177">
        <v>0</v>
      </c>
      <c r="S246" s="66"/>
      <c r="T246" s="66"/>
      <c r="U246" s="67"/>
      <c r="V246" s="67"/>
      <c r="W246" s="67"/>
    </row>
    <row r="247" spans="1:33" hidden="1" x14ac:dyDescent="0.2">
      <c r="A247" s="96" t="s">
        <v>223</v>
      </c>
      <c r="B247" s="1" t="s">
        <v>223</v>
      </c>
      <c r="C247" s="27"/>
      <c r="D247" s="27"/>
      <c r="E247" s="1"/>
      <c r="F247" s="1"/>
      <c r="G247" s="28"/>
      <c r="H247" s="1"/>
      <c r="I247" s="1"/>
      <c r="J247" s="1" t="s">
        <v>223</v>
      </c>
      <c r="K247" s="52"/>
      <c r="L247" s="1">
        <v>0</v>
      </c>
      <c r="M247" s="1" t="s">
        <v>223</v>
      </c>
      <c r="N247" s="1" t="s">
        <v>223</v>
      </c>
      <c r="O247" s="1">
        <v>1</v>
      </c>
      <c r="P247" s="35"/>
      <c r="Q247" s="1" t="s">
        <v>223</v>
      </c>
      <c r="R247" s="177">
        <v>0</v>
      </c>
      <c r="S247" s="50">
        <v>0</v>
      </c>
      <c r="T247" s="50">
        <v>0</v>
      </c>
      <c r="U247" s="65">
        <v>0</v>
      </c>
      <c r="V247" s="65">
        <v>0</v>
      </c>
      <c r="W247" s="65">
        <v>0</v>
      </c>
      <c r="X247" s="69">
        <v>0</v>
      </c>
      <c r="Y247" s="69">
        <v>0</v>
      </c>
      <c r="Z247" s="69">
        <v>0</v>
      </c>
      <c r="AA247" s="69">
        <v>0</v>
      </c>
      <c r="AB247" s="69"/>
      <c r="AC247" s="69">
        <v>0</v>
      </c>
      <c r="AD247" s="121">
        <v>0</v>
      </c>
      <c r="AF247" s="66"/>
      <c r="AG247" s="66"/>
    </row>
    <row r="248" spans="1:33" hidden="1" x14ac:dyDescent="0.2">
      <c r="A248" s="96" t="s">
        <v>223</v>
      </c>
      <c r="B248" s="1" t="s">
        <v>223</v>
      </c>
      <c r="C248" s="27"/>
      <c r="D248" s="27"/>
      <c r="E248" s="1"/>
      <c r="F248" s="1"/>
      <c r="G248" s="28"/>
      <c r="H248" s="1"/>
      <c r="I248" s="1"/>
      <c r="J248" s="1" t="s">
        <v>223</v>
      </c>
      <c r="K248" s="52"/>
      <c r="L248" s="1">
        <v>0</v>
      </c>
      <c r="M248" s="1" t="s">
        <v>223</v>
      </c>
      <c r="N248" s="1" t="s">
        <v>223</v>
      </c>
      <c r="O248" s="1">
        <v>1</v>
      </c>
      <c r="P248" s="35"/>
      <c r="Q248" s="1" t="s">
        <v>223</v>
      </c>
      <c r="R248" s="177">
        <v>0</v>
      </c>
      <c r="S248" s="50">
        <v>0</v>
      </c>
      <c r="T248" s="50">
        <v>0</v>
      </c>
      <c r="U248" s="65">
        <v>0</v>
      </c>
      <c r="V248" s="65">
        <v>0</v>
      </c>
      <c r="W248" s="65">
        <v>0</v>
      </c>
      <c r="X248" s="69">
        <v>0</v>
      </c>
      <c r="Y248" s="69">
        <v>0</v>
      </c>
      <c r="Z248" s="69">
        <v>0</v>
      </c>
      <c r="AA248" s="69">
        <v>0</v>
      </c>
      <c r="AB248" s="69"/>
      <c r="AC248" s="69">
        <v>0</v>
      </c>
      <c r="AD248" s="121">
        <v>0</v>
      </c>
      <c r="AF248" s="66"/>
      <c r="AG248" s="66"/>
    </row>
    <row r="249" spans="1:33" hidden="1" x14ac:dyDescent="0.2">
      <c r="A249" s="96" t="s">
        <v>223</v>
      </c>
      <c r="B249" s="1" t="s">
        <v>223</v>
      </c>
      <c r="C249" s="27"/>
      <c r="D249" s="27"/>
      <c r="E249" s="1"/>
      <c r="F249" s="1"/>
      <c r="G249" s="28"/>
      <c r="H249" s="1"/>
      <c r="I249" s="1"/>
      <c r="J249" s="1" t="s">
        <v>223</v>
      </c>
      <c r="K249" s="52"/>
      <c r="L249" s="1">
        <v>0</v>
      </c>
      <c r="M249" s="1" t="s">
        <v>223</v>
      </c>
      <c r="N249" s="1" t="s">
        <v>223</v>
      </c>
      <c r="O249" s="1">
        <v>1</v>
      </c>
      <c r="P249" s="35"/>
      <c r="Q249" s="1" t="s">
        <v>223</v>
      </c>
      <c r="R249" s="177">
        <v>0</v>
      </c>
      <c r="S249" s="50">
        <v>0</v>
      </c>
      <c r="T249" s="50">
        <v>0</v>
      </c>
      <c r="U249" s="65">
        <v>0</v>
      </c>
      <c r="V249" s="65">
        <v>0</v>
      </c>
      <c r="W249" s="65">
        <v>0</v>
      </c>
      <c r="X249" s="69">
        <v>0</v>
      </c>
      <c r="Y249" s="69">
        <v>0</v>
      </c>
      <c r="Z249" s="69">
        <v>0</v>
      </c>
      <c r="AA249" s="69">
        <v>0</v>
      </c>
      <c r="AB249" s="69"/>
      <c r="AC249" s="69">
        <v>0</v>
      </c>
      <c r="AD249" s="121">
        <v>0</v>
      </c>
      <c r="AF249" s="66"/>
      <c r="AG249" s="66"/>
    </row>
    <row r="250" spans="1:33" hidden="1" x14ac:dyDescent="0.2">
      <c r="A250" s="96" t="s">
        <v>223</v>
      </c>
      <c r="B250" s="1" t="s">
        <v>223</v>
      </c>
      <c r="C250" s="27"/>
      <c r="D250" s="27"/>
      <c r="E250" s="1"/>
      <c r="F250" s="1"/>
      <c r="G250" s="28"/>
      <c r="H250" s="1"/>
      <c r="I250" s="1"/>
      <c r="J250" s="1" t="s">
        <v>223</v>
      </c>
      <c r="K250" s="52"/>
      <c r="L250" s="1">
        <v>0</v>
      </c>
      <c r="M250" s="1" t="s">
        <v>223</v>
      </c>
      <c r="N250" s="1" t="s">
        <v>223</v>
      </c>
      <c r="O250" s="1">
        <v>1</v>
      </c>
      <c r="P250" s="35"/>
      <c r="Q250" s="1" t="s">
        <v>223</v>
      </c>
      <c r="R250" s="177">
        <v>0</v>
      </c>
      <c r="S250" s="50">
        <v>0</v>
      </c>
      <c r="T250" s="50">
        <v>0</v>
      </c>
      <c r="U250" s="65">
        <v>0</v>
      </c>
      <c r="V250" s="65">
        <v>0</v>
      </c>
      <c r="W250" s="65">
        <v>0</v>
      </c>
      <c r="X250" s="69">
        <v>0</v>
      </c>
      <c r="Y250" s="69">
        <v>0</v>
      </c>
      <c r="Z250" s="69">
        <v>0</v>
      </c>
      <c r="AA250" s="69">
        <v>0</v>
      </c>
      <c r="AB250" s="69"/>
      <c r="AC250" s="69">
        <v>0</v>
      </c>
      <c r="AD250" s="121">
        <v>0</v>
      </c>
      <c r="AF250" s="66"/>
      <c r="AG250" s="66"/>
    </row>
    <row r="251" spans="1:33" hidden="1" x14ac:dyDescent="0.2">
      <c r="A251" s="96"/>
      <c r="B251" s="1"/>
      <c r="C251" s="1" t="s">
        <v>109</v>
      </c>
      <c r="D251" s="14"/>
      <c r="E251" s="1"/>
      <c r="F251" s="1"/>
      <c r="G251" s="1"/>
      <c r="H251" s="1"/>
      <c r="I251" s="1"/>
      <c r="J251" s="1" t="s">
        <v>223</v>
      </c>
      <c r="K251" s="11">
        <v>0</v>
      </c>
      <c r="L251" s="1"/>
      <c r="M251" s="1"/>
      <c r="N251" s="1"/>
      <c r="O251" s="1"/>
      <c r="P251" s="1"/>
      <c r="Q251" s="1"/>
      <c r="R251" s="177">
        <v>0</v>
      </c>
      <c r="S251" s="66"/>
      <c r="T251" s="66"/>
      <c r="U251" s="67"/>
      <c r="V251" s="67"/>
      <c r="W251" s="67"/>
    </row>
    <row r="252" spans="1:33" s="56" customFormat="1" hidden="1" x14ac:dyDescent="0.2">
      <c r="A252" s="115" t="s">
        <v>65</v>
      </c>
      <c r="B252" s="53"/>
      <c r="C252" s="53" t="s">
        <v>113</v>
      </c>
      <c r="D252" s="54"/>
      <c r="E252" s="53"/>
      <c r="F252" s="53"/>
      <c r="G252" s="53"/>
      <c r="H252" s="53"/>
      <c r="I252" s="53"/>
      <c r="J252" s="53"/>
      <c r="K252" s="53"/>
      <c r="L252" s="53">
        <v>0</v>
      </c>
      <c r="M252" s="53">
        <v>20</v>
      </c>
      <c r="N252" s="53"/>
      <c r="O252" s="53"/>
      <c r="P252" s="53"/>
      <c r="Q252" s="57"/>
      <c r="R252" s="179"/>
      <c r="S252" s="81">
        <v>0</v>
      </c>
      <c r="T252" s="81">
        <v>0</v>
      </c>
      <c r="U252" s="81">
        <v>0</v>
      </c>
      <c r="V252" s="81">
        <v>0</v>
      </c>
      <c r="W252" s="81">
        <v>0</v>
      </c>
      <c r="X252" s="81">
        <v>0</v>
      </c>
      <c r="Y252" s="81">
        <v>0</v>
      </c>
      <c r="Z252" s="81">
        <v>0</v>
      </c>
      <c r="AA252" s="81">
        <v>0</v>
      </c>
      <c r="AB252" s="81"/>
      <c r="AC252" s="81">
        <v>0</v>
      </c>
    </row>
    <row r="253" spans="1:33" s="56" customFormat="1" hidden="1" x14ac:dyDescent="0.2">
      <c r="A253" s="115" t="s">
        <v>65</v>
      </c>
      <c r="B253" s="53"/>
      <c r="C253" s="53" t="s">
        <v>106</v>
      </c>
      <c r="D253" s="54"/>
      <c r="E253" s="53"/>
      <c r="F253" s="53"/>
      <c r="G253" s="53"/>
      <c r="H253" s="53"/>
      <c r="I253" s="53"/>
      <c r="J253" s="53"/>
      <c r="K253" s="53"/>
      <c r="L253" s="53">
        <v>35</v>
      </c>
      <c r="M253" s="53">
        <v>35</v>
      </c>
      <c r="N253" s="53"/>
      <c r="O253" s="53"/>
      <c r="P253" s="53"/>
      <c r="Q253" s="57"/>
      <c r="R253" s="179"/>
      <c r="S253" s="81">
        <v>0</v>
      </c>
      <c r="T253" s="81">
        <v>0</v>
      </c>
      <c r="U253" s="81">
        <v>0</v>
      </c>
      <c r="V253" s="81">
        <v>0</v>
      </c>
      <c r="W253" s="81">
        <v>0</v>
      </c>
      <c r="X253" s="81">
        <v>0</v>
      </c>
      <c r="Y253" s="81">
        <v>0</v>
      </c>
      <c r="Z253" s="81">
        <v>0</v>
      </c>
      <c r="AA253" s="81">
        <v>0</v>
      </c>
      <c r="AB253" s="81"/>
      <c r="AC253" s="81">
        <v>0</v>
      </c>
    </row>
    <row r="254" spans="1:33" s="56" customFormat="1" hidden="1" x14ac:dyDescent="0.2">
      <c r="A254" s="115" t="s">
        <v>65</v>
      </c>
      <c r="B254" s="53"/>
      <c r="C254" s="53" t="s">
        <v>107</v>
      </c>
      <c r="D254" s="54"/>
      <c r="E254" s="53"/>
      <c r="F254" s="53"/>
      <c r="G254" s="53"/>
      <c r="H254" s="53"/>
      <c r="I254" s="53"/>
      <c r="J254" s="53"/>
      <c r="K254" s="53"/>
      <c r="L254" s="53">
        <v>110</v>
      </c>
      <c r="M254" s="53">
        <v>220</v>
      </c>
      <c r="N254" s="53"/>
      <c r="O254" s="53"/>
      <c r="P254" s="53"/>
      <c r="Q254" s="57"/>
      <c r="R254" s="179"/>
      <c r="S254" s="81">
        <v>0</v>
      </c>
      <c r="T254" s="81">
        <v>0</v>
      </c>
      <c r="U254" s="81">
        <v>0</v>
      </c>
      <c r="V254" s="81">
        <v>0</v>
      </c>
      <c r="W254" s="81">
        <v>0</v>
      </c>
      <c r="X254" s="81">
        <v>0</v>
      </c>
      <c r="Y254" s="81">
        <v>0</v>
      </c>
      <c r="Z254" s="81">
        <v>0</v>
      </c>
      <c r="AA254" s="81">
        <v>0</v>
      </c>
      <c r="AB254" s="81"/>
      <c r="AC254" s="81">
        <v>0</v>
      </c>
    </row>
    <row r="255" spans="1:33" hidden="1" x14ac:dyDescent="0.2">
      <c r="A255" s="96"/>
      <c r="B255" s="1"/>
      <c r="C255" s="14" t="s">
        <v>77</v>
      </c>
      <c r="D255" s="14"/>
      <c r="E255" s="1"/>
      <c r="F255" s="1"/>
      <c r="G255" s="1"/>
      <c r="H255" s="1"/>
      <c r="I255" s="1"/>
      <c r="J255" s="1"/>
      <c r="K255" s="1"/>
      <c r="L255" s="1">
        <v>0</v>
      </c>
      <c r="M255" s="1"/>
      <c r="N255" s="1"/>
      <c r="O255" s="1"/>
      <c r="P255" s="1"/>
      <c r="Q255" s="1"/>
      <c r="R255" s="177">
        <v>0</v>
      </c>
      <c r="S255" s="66"/>
      <c r="T255" s="66"/>
      <c r="U255" s="67"/>
      <c r="V255" s="67"/>
      <c r="W255" s="67"/>
    </row>
    <row r="256" spans="1:33" hidden="1" x14ac:dyDescent="0.2">
      <c r="A256" s="96" t="s">
        <v>223</v>
      </c>
      <c r="B256" s="1" t="s">
        <v>223</v>
      </c>
      <c r="C256" s="39"/>
      <c r="D256" s="27"/>
      <c r="E256" s="1"/>
      <c r="F256" s="1"/>
      <c r="G256" s="28"/>
      <c r="H256" s="1"/>
      <c r="I256" s="1"/>
      <c r="J256" s="1" t="s">
        <v>223</v>
      </c>
      <c r="K256" s="52"/>
      <c r="L256" s="1">
        <v>0</v>
      </c>
      <c r="M256" s="1" t="s">
        <v>223</v>
      </c>
      <c r="N256" s="1"/>
      <c r="O256" s="1">
        <v>1</v>
      </c>
      <c r="P256" s="35"/>
      <c r="Q256" s="10" t="s">
        <v>223</v>
      </c>
      <c r="R256" s="177">
        <v>0</v>
      </c>
      <c r="S256" s="50">
        <v>0</v>
      </c>
      <c r="T256" s="50">
        <v>0</v>
      </c>
      <c r="U256" s="65">
        <v>0</v>
      </c>
      <c r="V256" s="65">
        <v>0</v>
      </c>
      <c r="W256" s="65">
        <v>0</v>
      </c>
      <c r="X256" s="69">
        <v>0</v>
      </c>
      <c r="Y256" s="69">
        <v>0</v>
      </c>
      <c r="Z256" s="69">
        <v>0</v>
      </c>
      <c r="AA256" s="69">
        <v>0</v>
      </c>
      <c r="AB256" s="69"/>
      <c r="AC256" s="69">
        <v>0</v>
      </c>
      <c r="AD256" s="121">
        <v>0</v>
      </c>
      <c r="AE256" s="152">
        <v>0</v>
      </c>
      <c r="AF256" s="66"/>
      <c r="AG256" s="66"/>
    </row>
    <row r="257" spans="1:33" hidden="1" x14ac:dyDescent="0.2">
      <c r="A257" s="96" t="s">
        <v>223</v>
      </c>
      <c r="B257" s="1" t="s">
        <v>223</v>
      </c>
      <c r="C257" s="27"/>
      <c r="D257" s="27"/>
      <c r="E257" s="1"/>
      <c r="F257" s="1"/>
      <c r="G257" s="28"/>
      <c r="H257" s="1"/>
      <c r="I257" s="1"/>
      <c r="J257" s="1" t="s">
        <v>223</v>
      </c>
      <c r="K257" s="52"/>
      <c r="L257" s="1">
        <v>0</v>
      </c>
      <c r="M257" s="1" t="s">
        <v>223</v>
      </c>
      <c r="N257" s="1" t="s">
        <v>223</v>
      </c>
      <c r="O257" s="1">
        <v>1</v>
      </c>
      <c r="P257" s="35"/>
      <c r="Q257" s="10" t="s">
        <v>223</v>
      </c>
      <c r="R257" s="177">
        <v>0</v>
      </c>
      <c r="S257" s="50">
        <v>0</v>
      </c>
      <c r="T257" s="50">
        <v>0</v>
      </c>
      <c r="U257" s="65">
        <v>0</v>
      </c>
      <c r="V257" s="65">
        <v>0</v>
      </c>
      <c r="W257" s="65">
        <v>0</v>
      </c>
      <c r="X257" s="69">
        <v>0</v>
      </c>
      <c r="Y257" s="69">
        <v>0</v>
      </c>
      <c r="Z257" s="69">
        <v>0</v>
      </c>
      <c r="AA257" s="69">
        <v>0</v>
      </c>
      <c r="AB257" s="69"/>
      <c r="AC257" s="69">
        <v>0</v>
      </c>
      <c r="AD257" s="121">
        <v>0</v>
      </c>
      <c r="AE257" s="152">
        <v>0</v>
      </c>
      <c r="AF257" s="66"/>
      <c r="AG257" s="66"/>
    </row>
    <row r="258" spans="1:33" hidden="1" x14ac:dyDescent="0.2">
      <c r="A258" s="96" t="s">
        <v>223</v>
      </c>
      <c r="B258" s="1" t="s">
        <v>223</v>
      </c>
      <c r="C258" s="27"/>
      <c r="D258" s="27"/>
      <c r="E258" s="1"/>
      <c r="F258" s="1"/>
      <c r="G258" s="28"/>
      <c r="H258" s="1"/>
      <c r="I258" s="1"/>
      <c r="J258" s="1" t="s">
        <v>223</v>
      </c>
      <c r="K258" s="52"/>
      <c r="L258" s="1">
        <v>0</v>
      </c>
      <c r="M258" s="1" t="s">
        <v>223</v>
      </c>
      <c r="N258" s="1" t="s">
        <v>223</v>
      </c>
      <c r="O258" s="1">
        <v>1</v>
      </c>
      <c r="P258" s="35"/>
      <c r="Q258" s="10" t="s">
        <v>223</v>
      </c>
      <c r="R258" s="177">
        <v>0</v>
      </c>
      <c r="S258" s="50">
        <v>0</v>
      </c>
      <c r="T258" s="50">
        <v>0</v>
      </c>
      <c r="U258" s="65">
        <v>0</v>
      </c>
      <c r="V258" s="65">
        <v>0</v>
      </c>
      <c r="W258" s="65">
        <v>0</v>
      </c>
      <c r="X258" s="69">
        <v>0</v>
      </c>
      <c r="Y258" s="69">
        <v>0</v>
      </c>
      <c r="Z258" s="69">
        <v>0</v>
      </c>
      <c r="AA258" s="69">
        <v>0</v>
      </c>
      <c r="AB258" s="69"/>
      <c r="AC258" s="69">
        <v>0</v>
      </c>
      <c r="AD258" s="121">
        <v>0</v>
      </c>
      <c r="AE258" s="152">
        <v>0</v>
      </c>
      <c r="AF258" s="66"/>
      <c r="AG258" s="66"/>
    </row>
    <row r="259" spans="1:33" hidden="1" x14ac:dyDescent="0.2">
      <c r="A259" s="96" t="s">
        <v>223</v>
      </c>
      <c r="B259" s="1" t="s">
        <v>223</v>
      </c>
      <c r="C259" s="27"/>
      <c r="D259" s="27"/>
      <c r="E259" s="1"/>
      <c r="F259" s="1"/>
      <c r="G259" s="28"/>
      <c r="H259" s="1"/>
      <c r="I259" s="1"/>
      <c r="J259" s="1" t="s">
        <v>223</v>
      </c>
      <c r="K259" s="52"/>
      <c r="L259" s="1">
        <v>0</v>
      </c>
      <c r="M259" s="1" t="s">
        <v>223</v>
      </c>
      <c r="N259" s="1" t="s">
        <v>223</v>
      </c>
      <c r="O259" s="1">
        <v>1</v>
      </c>
      <c r="P259" s="35"/>
      <c r="Q259" s="10" t="s">
        <v>223</v>
      </c>
      <c r="R259" s="177">
        <v>0</v>
      </c>
      <c r="S259" s="50">
        <v>0</v>
      </c>
      <c r="T259" s="50">
        <v>0</v>
      </c>
      <c r="U259" s="65">
        <v>0</v>
      </c>
      <c r="V259" s="65">
        <v>0</v>
      </c>
      <c r="W259" s="65">
        <v>0</v>
      </c>
      <c r="X259" s="69">
        <v>0</v>
      </c>
      <c r="Y259" s="69">
        <v>0</v>
      </c>
      <c r="Z259" s="69">
        <v>0</v>
      </c>
      <c r="AA259" s="69">
        <v>0</v>
      </c>
      <c r="AB259" s="69"/>
      <c r="AC259" s="69">
        <v>0</v>
      </c>
      <c r="AD259" s="121">
        <v>0</v>
      </c>
      <c r="AE259" s="152">
        <v>0</v>
      </c>
      <c r="AF259" s="66"/>
      <c r="AG259" s="66"/>
    </row>
    <row r="260" spans="1:33" hidden="1" x14ac:dyDescent="0.2">
      <c r="A260" s="96" t="s">
        <v>223</v>
      </c>
      <c r="B260" s="1" t="s">
        <v>223</v>
      </c>
      <c r="C260" s="27"/>
      <c r="D260" s="27"/>
      <c r="E260" s="1"/>
      <c r="F260" s="1"/>
      <c r="G260" s="28"/>
      <c r="H260" s="1"/>
      <c r="I260" s="1"/>
      <c r="J260" s="1" t="s">
        <v>223</v>
      </c>
      <c r="K260" s="52"/>
      <c r="L260" s="1">
        <v>0</v>
      </c>
      <c r="M260" s="1" t="s">
        <v>223</v>
      </c>
      <c r="N260" s="1" t="s">
        <v>223</v>
      </c>
      <c r="O260" s="1">
        <v>1</v>
      </c>
      <c r="P260" s="35"/>
      <c r="Q260" s="10" t="s">
        <v>223</v>
      </c>
      <c r="R260" s="177">
        <v>0</v>
      </c>
      <c r="S260" s="50">
        <v>0</v>
      </c>
      <c r="T260" s="50">
        <v>0</v>
      </c>
      <c r="U260" s="65">
        <v>0</v>
      </c>
      <c r="V260" s="65">
        <v>0</v>
      </c>
      <c r="W260" s="65">
        <v>0</v>
      </c>
      <c r="X260" s="69">
        <v>0</v>
      </c>
      <c r="Y260" s="69">
        <v>0</v>
      </c>
      <c r="Z260" s="69">
        <v>0</v>
      </c>
      <c r="AA260" s="69">
        <v>0</v>
      </c>
      <c r="AB260" s="69"/>
      <c r="AC260" s="69">
        <v>0</v>
      </c>
      <c r="AD260" s="121">
        <v>0</v>
      </c>
      <c r="AE260" s="152">
        <v>0</v>
      </c>
      <c r="AF260" s="66"/>
      <c r="AG260" s="66"/>
    </row>
    <row r="261" spans="1:33" hidden="1" x14ac:dyDescent="0.2">
      <c r="A261" s="96" t="s">
        <v>223</v>
      </c>
      <c r="B261" s="1" t="s">
        <v>223</v>
      </c>
      <c r="C261" s="27"/>
      <c r="D261" s="27"/>
      <c r="E261" s="1"/>
      <c r="F261" s="1"/>
      <c r="G261" s="28"/>
      <c r="H261" s="1"/>
      <c r="I261" s="1"/>
      <c r="J261" s="1" t="s">
        <v>223</v>
      </c>
      <c r="K261" s="52"/>
      <c r="L261" s="1">
        <v>0</v>
      </c>
      <c r="M261" s="1" t="s">
        <v>223</v>
      </c>
      <c r="N261" s="1" t="s">
        <v>223</v>
      </c>
      <c r="O261" s="1">
        <v>1</v>
      </c>
      <c r="P261" s="35"/>
      <c r="Q261" s="10" t="s">
        <v>223</v>
      </c>
      <c r="R261" s="177">
        <v>0</v>
      </c>
      <c r="S261" s="50">
        <v>0</v>
      </c>
      <c r="T261" s="50">
        <v>0</v>
      </c>
      <c r="U261" s="65">
        <v>0</v>
      </c>
      <c r="V261" s="65">
        <v>0</v>
      </c>
      <c r="W261" s="65">
        <v>0</v>
      </c>
      <c r="X261" s="69">
        <v>0</v>
      </c>
      <c r="Y261" s="69">
        <v>0</v>
      </c>
      <c r="Z261" s="69">
        <v>0</v>
      </c>
      <c r="AA261" s="69">
        <v>0</v>
      </c>
      <c r="AB261" s="69"/>
      <c r="AC261" s="69">
        <v>0</v>
      </c>
      <c r="AD261" s="121">
        <v>0</v>
      </c>
      <c r="AE261" s="152">
        <v>0</v>
      </c>
      <c r="AF261" s="66"/>
      <c r="AG261" s="66"/>
    </row>
    <row r="262" spans="1:33" hidden="1" x14ac:dyDescent="0.2">
      <c r="A262" s="96" t="s">
        <v>223</v>
      </c>
      <c r="B262" s="1" t="s">
        <v>223</v>
      </c>
      <c r="C262" s="27"/>
      <c r="D262" s="27"/>
      <c r="E262" s="1"/>
      <c r="F262" s="1"/>
      <c r="G262" s="28"/>
      <c r="H262" s="1"/>
      <c r="I262" s="1"/>
      <c r="J262" s="1" t="s">
        <v>223</v>
      </c>
      <c r="K262" s="52"/>
      <c r="L262" s="1">
        <v>0</v>
      </c>
      <c r="M262" s="1" t="s">
        <v>223</v>
      </c>
      <c r="N262" s="1" t="s">
        <v>223</v>
      </c>
      <c r="O262" s="1">
        <v>1</v>
      </c>
      <c r="P262" s="35"/>
      <c r="Q262" s="10" t="s">
        <v>223</v>
      </c>
      <c r="R262" s="177">
        <v>0</v>
      </c>
      <c r="S262" s="50">
        <v>0</v>
      </c>
      <c r="T262" s="50">
        <v>0</v>
      </c>
      <c r="U262" s="65">
        <v>0</v>
      </c>
      <c r="V262" s="65">
        <v>0</v>
      </c>
      <c r="W262" s="65">
        <v>0</v>
      </c>
      <c r="X262" s="69">
        <v>0</v>
      </c>
      <c r="Y262" s="69">
        <v>0</v>
      </c>
      <c r="Z262" s="69">
        <v>0</v>
      </c>
      <c r="AA262" s="69">
        <v>0</v>
      </c>
      <c r="AB262" s="69"/>
      <c r="AC262" s="69">
        <v>0</v>
      </c>
      <c r="AD262" s="121">
        <v>0</v>
      </c>
      <c r="AE262" s="152">
        <v>0</v>
      </c>
      <c r="AF262" s="66"/>
      <c r="AG262" s="66"/>
    </row>
    <row r="263" spans="1:33" hidden="1" x14ac:dyDescent="0.2">
      <c r="A263" s="96" t="s">
        <v>223</v>
      </c>
      <c r="B263" s="1" t="s">
        <v>223</v>
      </c>
      <c r="C263" s="27"/>
      <c r="D263" s="27"/>
      <c r="E263" s="1"/>
      <c r="F263" s="1"/>
      <c r="G263" s="28"/>
      <c r="H263" s="1"/>
      <c r="I263" s="1"/>
      <c r="J263" s="1" t="s">
        <v>223</v>
      </c>
      <c r="K263" s="52"/>
      <c r="L263" s="1">
        <v>0</v>
      </c>
      <c r="M263" s="1" t="s">
        <v>223</v>
      </c>
      <c r="N263" s="1" t="s">
        <v>223</v>
      </c>
      <c r="O263" s="1">
        <v>1</v>
      </c>
      <c r="P263" s="35"/>
      <c r="Q263" s="10" t="s">
        <v>223</v>
      </c>
      <c r="R263" s="177">
        <v>0</v>
      </c>
      <c r="S263" s="50">
        <v>0</v>
      </c>
      <c r="T263" s="50">
        <v>0</v>
      </c>
      <c r="U263" s="65">
        <v>0</v>
      </c>
      <c r="V263" s="65">
        <v>0</v>
      </c>
      <c r="W263" s="65">
        <v>0</v>
      </c>
      <c r="X263" s="69">
        <v>0</v>
      </c>
      <c r="Y263" s="69">
        <v>0</v>
      </c>
      <c r="Z263" s="69">
        <v>0</v>
      </c>
      <c r="AA263" s="69">
        <v>0</v>
      </c>
      <c r="AB263" s="69"/>
      <c r="AC263" s="69">
        <v>0</v>
      </c>
      <c r="AD263" s="121">
        <v>0</v>
      </c>
      <c r="AE263" s="152">
        <v>0</v>
      </c>
      <c r="AF263" s="66"/>
      <c r="AG263" s="66"/>
    </row>
    <row r="264" spans="1:33" s="56" customFormat="1" hidden="1" x14ac:dyDescent="0.2">
      <c r="A264" s="115" t="s">
        <v>65</v>
      </c>
      <c r="B264" s="53"/>
      <c r="C264" s="53" t="s">
        <v>111</v>
      </c>
      <c r="D264" s="54"/>
      <c r="E264" s="53"/>
      <c r="F264" s="53"/>
      <c r="G264" s="53"/>
      <c r="H264" s="53"/>
      <c r="I264" s="53"/>
      <c r="J264" s="53"/>
      <c r="K264" s="53"/>
      <c r="L264" s="53">
        <v>0</v>
      </c>
      <c r="M264" s="53">
        <v>20</v>
      </c>
      <c r="N264" s="53"/>
      <c r="O264" s="53"/>
      <c r="P264" s="53"/>
      <c r="Q264" s="57"/>
      <c r="R264" s="179"/>
      <c r="S264" s="81">
        <v>0</v>
      </c>
      <c r="T264" s="81">
        <v>0</v>
      </c>
      <c r="U264" s="81">
        <v>0</v>
      </c>
      <c r="V264" s="81">
        <v>0</v>
      </c>
      <c r="W264" s="81">
        <v>0</v>
      </c>
      <c r="X264" s="81">
        <v>0</v>
      </c>
      <c r="Y264" s="81">
        <v>0</v>
      </c>
      <c r="Z264" s="81">
        <v>0</v>
      </c>
      <c r="AA264" s="81">
        <v>0</v>
      </c>
      <c r="AB264" s="81"/>
      <c r="AC264" s="81">
        <v>0</v>
      </c>
    </row>
    <row r="265" spans="1:33" s="56" customFormat="1" hidden="1" x14ac:dyDescent="0.2">
      <c r="A265" s="115" t="s">
        <v>65</v>
      </c>
      <c r="B265" s="53"/>
      <c r="C265" s="53" t="s">
        <v>106</v>
      </c>
      <c r="D265" s="54"/>
      <c r="E265" s="53"/>
      <c r="F265" s="53"/>
      <c r="G265" s="53"/>
      <c r="H265" s="53"/>
      <c r="I265" s="53"/>
      <c r="J265" s="53"/>
      <c r="K265" s="53"/>
      <c r="L265" s="53">
        <v>35</v>
      </c>
      <c r="M265" s="53">
        <v>35</v>
      </c>
      <c r="N265" s="53"/>
      <c r="O265" s="53"/>
      <c r="P265" s="53"/>
      <c r="Q265" s="57"/>
      <c r="R265" s="179"/>
      <c r="S265" s="81">
        <v>0</v>
      </c>
      <c r="T265" s="81">
        <v>0</v>
      </c>
      <c r="U265" s="81">
        <v>0</v>
      </c>
      <c r="V265" s="81">
        <v>0</v>
      </c>
      <c r="W265" s="81">
        <v>0</v>
      </c>
      <c r="X265" s="81">
        <v>0</v>
      </c>
      <c r="Y265" s="81">
        <v>0</v>
      </c>
      <c r="Z265" s="81">
        <v>0</v>
      </c>
      <c r="AA265" s="81">
        <v>0</v>
      </c>
      <c r="AB265" s="81"/>
      <c r="AC265" s="81">
        <v>0</v>
      </c>
    </row>
    <row r="266" spans="1:33" s="56" customFormat="1" hidden="1" x14ac:dyDescent="0.2">
      <c r="A266" s="115" t="s">
        <v>65</v>
      </c>
      <c r="B266" s="53"/>
      <c r="C266" s="53" t="s">
        <v>107</v>
      </c>
      <c r="D266" s="54"/>
      <c r="E266" s="53"/>
      <c r="F266" s="53"/>
      <c r="G266" s="53"/>
      <c r="H266" s="53"/>
      <c r="I266" s="53"/>
      <c r="J266" s="53"/>
      <c r="K266" s="53"/>
      <c r="L266" s="53">
        <v>110</v>
      </c>
      <c r="M266" s="53">
        <v>220</v>
      </c>
      <c r="N266" s="53"/>
      <c r="O266" s="53"/>
      <c r="P266" s="53"/>
      <c r="Q266" s="57"/>
      <c r="R266" s="179"/>
      <c r="S266" s="81">
        <v>0</v>
      </c>
      <c r="T266" s="81">
        <v>0</v>
      </c>
      <c r="U266" s="81">
        <v>0</v>
      </c>
      <c r="V266" s="81">
        <v>0</v>
      </c>
      <c r="W266" s="81">
        <v>0</v>
      </c>
      <c r="X266" s="81">
        <v>0</v>
      </c>
      <c r="Y266" s="81">
        <v>0</v>
      </c>
      <c r="Z266" s="81">
        <v>0</v>
      </c>
      <c r="AA266" s="81">
        <v>0</v>
      </c>
      <c r="AB266" s="81"/>
      <c r="AC266" s="81">
        <v>0</v>
      </c>
    </row>
    <row r="267" spans="1:33" hidden="1" x14ac:dyDescent="0.2">
      <c r="A267" s="96"/>
      <c r="B267" s="1"/>
      <c r="C267" s="14" t="s">
        <v>4</v>
      </c>
      <c r="D267" s="14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77">
        <v>0</v>
      </c>
      <c r="S267" s="66"/>
      <c r="T267" s="66"/>
      <c r="U267" s="67"/>
      <c r="V267" s="67"/>
      <c r="W267" s="67"/>
    </row>
    <row r="268" spans="1:33" hidden="1" x14ac:dyDescent="0.2">
      <c r="A268" s="96" t="s">
        <v>223</v>
      </c>
      <c r="B268" s="1" t="s">
        <v>223</v>
      </c>
      <c r="C268" s="39"/>
      <c r="D268" s="39"/>
      <c r="E268" s="1"/>
      <c r="F268" s="1"/>
      <c r="G268" s="28"/>
      <c r="H268" s="1"/>
      <c r="I268" s="1"/>
      <c r="J268" s="1" t="s">
        <v>223</v>
      </c>
      <c r="K268" s="52"/>
      <c r="L268" s="1">
        <v>0</v>
      </c>
      <c r="M268" s="1" t="s">
        <v>223</v>
      </c>
      <c r="N268" s="1" t="s">
        <v>223</v>
      </c>
      <c r="O268" s="1">
        <v>1</v>
      </c>
      <c r="P268" s="35"/>
      <c r="Q268" s="1" t="s">
        <v>223</v>
      </c>
      <c r="R268" s="177">
        <v>0</v>
      </c>
      <c r="S268" s="50">
        <v>0</v>
      </c>
      <c r="T268" s="50">
        <v>0</v>
      </c>
      <c r="U268" s="65">
        <v>0</v>
      </c>
      <c r="V268" s="65">
        <v>0</v>
      </c>
      <c r="W268" s="65">
        <v>0</v>
      </c>
      <c r="X268" s="69">
        <v>0</v>
      </c>
      <c r="Y268" s="69">
        <v>0</v>
      </c>
      <c r="Z268" s="69">
        <v>0</v>
      </c>
      <c r="AA268" s="69">
        <v>0</v>
      </c>
      <c r="AB268" s="69"/>
      <c r="AC268" s="69">
        <v>0</v>
      </c>
      <c r="AD268" s="121">
        <v>0</v>
      </c>
      <c r="AG268" s="66"/>
    </row>
    <row r="269" spans="1:33" hidden="1" x14ac:dyDescent="0.2">
      <c r="A269" s="96" t="s">
        <v>223</v>
      </c>
      <c r="B269" s="1" t="s">
        <v>223</v>
      </c>
      <c r="C269" s="27"/>
      <c r="D269" s="27"/>
      <c r="E269" s="1"/>
      <c r="F269" s="1"/>
      <c r="G269" s="28"/>
      <c r="H269" s="1"/>
      <c r="I269" s="1"/>
      <c r="J269" s="1" t="s">
        <v>223</v>
      </c>
      <c r="K269" s="52"/>
      <c r="L269" s="1">
        <v>0</v>
      </c>
      <c r="M269" s="1" t="s">
        <v>223</v>
      </c>
      <c r="N269" s="1" t="s">
        <v>223</v>
      </c>
      <c r="O269" s="1">
        <v>1</v>
      </c>
      <c r="P269" s="35"/>
      <c r="Q269" s="1" t="s">
        <v>223</v>
      </c>
      <c r="R269" s="177">
        <v>0</v>
      </c>
      <c r="S269" s="50">
        <v>0</v>
      </c>
      <c r="T269" s="50">
        <v>0</v>
      </c>
      <c r="U269" s="65">
        <v>0</v>
      </c>
      <c r="V269" s="65">
        <v>0</v>
      </c>
      <c r="W269" s="65">
        <v>0</v>
      </c>
      <c r="X269" s="69">
        <v>0</v>
      </c>
      <c r="Y269" s="69">
        <v>0</v>
      </c>
      <c r="Z269" s="69">
        <v>0</v>
      </c>
      <c r="AA269" s="69">
        <v>0</v>
      </c>
      <c r="AB269" s="69"/>
      <c r="AC269" s="69">
        <v>0</v>
      </c>
      <c r="AD269" s="121">
        <v>0</v>
      </c>
      <c r="AG269" s="66"/>
    </row>
    <row r="270" spans="1:33" hidden="1" x14ac:dyDescent="0.2">
      <c r="A270" s="96" t="s">
        <v>223</v>
      </c>
      <c r="B270" s="1" t="s">
        <v>223</v>
      </c>
      <c r="C270" s="27"/>
      <c r="D270" s="27"/>
      <c r="E270" s="1"/>
      <c r="F270" s="1"/>
      <c r="G270" s="41"/>
      <c r="H270" s="1"/>
      <c r="I270" s="1"/>
      <c r="J270" s="1" t="s">
        <v>223</v>
      </c>
      <c r="K270" s="52"/>
      <c r="L270" s="1">
        <v>0</v>
      </c>
      <c r="M270" s="1" t="s">
        <v>223</v>
      </c>
      <c r="N270" s="1" t="s">
        <v>223</v>
      </c>
      <c r="O270" s="1">
        <v>1</v>
      </c>
      <c r="P270" s="35"/>
      <c r="Q270" s="1" t="s">
        <v>223</v>
      </c>
      <c r="R270" s="177">
        <v>0</v>
      </c>
      <c r="S270" s="50">
        <v>0</v>
      </c>
      <c r="T270" s="50">
        <v>0</v>
      </c>
      <c r="U270" s="65">
        <v>0</v>
      </c>
      <c r="V270" s="65">
        <v>0</v>
      </c>
      <c r="W270" s="65">
        <v>0</v>
      </c>
      <c r="X270" s="69">
        <v>0</v>
      </c>
      <c r="Y270" s="69">
        <v>0</v>
      </c>
      <c r="Z270" s="69">
        <v>0</v>
      </c>
      <c r="AA270" s="69">
        <v>0</v>
      </c>
      <c r="AB270" s="69"/>
      <c r="AC270" s="69">
        <v>0</v>
      </c>
      <c r="AD270" s="121">
        <v>0</v>
      </c>
      <c r="AG270" s="66"/>
    </row>
    <row r="271" spans="1:33" hidden="1" x14ac:dyDescent="0.2">
      <c r="A271" s="96" t="s">
        <v>223</v>
      </c>
      <c r="B271" s="1" t="s">
        <v>223</v>
      </c>
      <c r="C271" s="27"/>
      <c r="D271" s="27"/>
      <c r="E271" s="1"/>
      <c r="F271" s="1"/>
      <c r="G271" s="41"/>
      <c r="H271" s="1"/>
      <c r="I271" s="1"/>
      <c r="J271" s="1" t="s">
        <v>223</v>
      </c>
      <c r="K271" s="52"/>
      <c r="L271" s="1">
        <v>0</v>
      </c>
      <c r="M271" s="1" t="s">
        <v>223</v>
      </c>
      <c r="N271" s="1" t="s">
        <v>223</v>
      </c>
      <c r="O271" s="1">
        <v>1</v>
      </c>
      <c r="P271" s="35"/>
      <c r="Q271" s="1" t="s">
        <v>223</v>
      </c>
      <c r="R271" s="177">
        <v>0</v>
      </c>
      <c r="S271" s="50">
        <v>0</v>
      </c>
      <c r="T271" s="50">
        <v>0</v>
      </c>
      <c r="U271" s="65">
        <v>0</v>
      </c>
      <c r="V271" s="65">
        <v>0</v>
      </c>
      <c r="W271" s="65">
        <v>0</v>
      </c>
      <c r="X271" s="69">
        <v>0</v>
      </c>
      <c r="Y271" s="69">
        <v>0</v>
      </c>
      <c r="Z271" s="69">
        <v>0</v>
      </c>
      <c r="AA271" s="69">
        <v>0</v>
      </c>
      <c r="AB271" s="69"/>
      <c r="AC271" s="69">
        <v>0</v>
      </c>
      <c r="AD271" s="121">
        <v>0</v>
      </c>
      <c r="AG271" s="66"/>
    </row>
    <row r="272" spans="1:33" hidden="1" x14ac:dyDescent="0.2">
      <c r="A272" s="96"/>
      <c r="B272" s="1"/>
      <c r="C272" s="14" t="s">
        <v>14</v>
      </c>
      <c r="D272" s="14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77">
        <v>0</v>
      </c>
      <c r="S272" s="66"/>
      <c r="T272" s="66"/>
      <c r="U272" s="67"/>
      <c r="V272" s="67"/>
      <c r="W272" s="67"/>
    </row>
    <row r="273" spans="1:33" hidden="1" x14ac:dyDescent="0.2">
      <c r="A273" s="96" t="s">
        <v>223</v>
      </c>
      <c r="B273" s="1" t="s">
        <v>223</v>
      </c>
      <c r="C273" s="27"/>
      <c r="D273" s="27"/>
      <c r="E273" s="1"/>
      <c r="F273" s="1"/>
      <c r="G273" s="28"/>
      <c r="H273" s="1"/>
      <c r="I273" s="1"/>
      <c r="J273" s="1" t="s">
        <v>223</v>
      </c>
      <c r="K273" s="52"/>
      <c r="L273" s="1">
        <v>0</v>
      </c>
      <c r="M273" s="1" t="s">
        <v>223</v>
      </c>
      <c r="N273" s="1" t="s">
        <v>223</v>
      </c>
      <c r="O273" s="1">
        <v>1</v>
      </c>
      <c r="P273" s="35"/>
      <c r="Q273" s="1" t="s">
        <v>223</v>
      </c>
      <c r="R273" s="177">
        <v>0</v>
      </c>
      <c r="S273" s="50">
        <v>0</v>
      </c>
      <c r="T273" s="50">
        <v>0</v>
      </c>
      <c r="U273" s="65">
        <v>0</v>
      </c>
      <c r="V273" s="65">
        <v>0</v>
      </c>
      <c r="W273" s="65">
        <v>0</v>
      </c>
      <c r="X273" s="69">
        <v>0</v>
      </c>
      <c r="Y273" s="69">
        <v>0</v>
      </c>
      <c r="Z273" s="69">
        <v>0</v>
      </c>
      <c r="AA273" s="69">
        <v>0</v>
      </c>
      <c r="AB273" s="69"/>
      <c r="AC273" s="69">
        <v>0</v>
      </c>
      <c r="AD273" s="121">
        <v>0</v>
      </c>
      <c r="AF273" s="66"/>
      <c r="AG273" s="66"/>
    </row>
    <row r="274" spans="1:33" hidden="1" x14ac:dyDescent="0.2">
      <c r="A274" s="96" t="s">
        <v>223</v>
      </c>
      <c r="B274" s="1" t="s">
        <v>223</v>
      </c>
      <c r="C274" s="27"/>
      <c r="D274" s="27"/>
      <c r="E274" s="1"/>
      <c r="F274" s="1"/>
      <c r="G274" s="28"/>
      <c r="H274" s="1"/>
      <c r="I274" s="1"/>
      <c r="J274" s="1" t="s">
        <v>223</v>
      </c>
      <c r="K274" s="52"/>
      <c r="L274" s="1">
        <v>0</v>
      </c>
      <c r="M274" s="1" t="s">
        <v>223</v>
      </c>
      <c r="N274" s="1" t="s">
        <v>223</v>
      </c>
      <c r="O274" s="1">
        <v>1</v>
      </c>
      <c r="P274" s="35"/>
      <c r="Q274" s="1" t="s">
        <v>223</v>
      </c>
      <c r="R274" s="177">
        <v>0</v>
      </c>
      <c r="S274" s="50">
        <v>0</v>
      </c>
      <c r="T274" s="50">
        <v>0</v>
      </c>
      <c r="U274" s="65">
        <v>0</v>
      </c>
      <c r="V274" s="65">
        <v>0</v>
      </c>
      <c r="W274" s="65">
        <v>0</v>
      </c>
      <c r="X274" s="69">
        <v>0</v>
      </c>
      <c r="Y274" s="69">
        <v>0</v>
      </c>
      <c r="Z274" s="69">
        <v>0</v>
      </c>
      <c r="AA274" s="69">
        <v>0</v>
      </c>
      <c r="AB274" s="69"/>
      <c r="AC274" s="69">
        <v>0</v>
      </c>
      <c r="AD274" s="121">
        <v>0</v>
      </c>
      <c r="AF274" s="66"/>
      <c r="AG274" s="66"/>
    </row>
    <row r="275" spans="1:33" hidden="1" x14ac:dyDescent="0.2">
      <c r="A275" s="96"/>
      <c r="B275" s="1"/>
      <c r="C275" s="14" t="s">
        <v>80</v>
      </c>
      <c r="D275" s="14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77">
        <v>0</v>
      </c>
      <c r="S275" s="66"/>
      <c r="T275" s="66"/>
      <c r="U275" s="67"/>
      <c r="V275" s="67"/>
      <c r="W275" s="67"/>
    </row>
    <row r="276" spans="1:33" hidden="1" x14ac:dyDescent="0.2">
      <c r="A276" s="96" t="s">
        <v>223</v>
      </c>
      <c r="B276" s="1" t="s">
        <v>223</v>
      </c>
      <c r="C276" s="27"/>
      <c r="D276" s="27"/>
      <c r="E276" s="1"/>
      <c r="F276" s="1"/>
      <c r="G276" s="28"/>
      <c r="H276" s="1"/>
      <c r="I276" s="1"/>
      <c r="J276" s="1" t="s">
        <v>223</v>
      </c>
      <c r="K276" s="52"/>
      <c r="L276" s="1">
        <v>0</v>
      </c>
      <c r="M276" s="1" t="s">
        <v>223</v>
      </c>
      <c r="N276" s="1" t="s">
        <v>223</v>
      </c>
      <c r="O276" s="1">
        <v>1</v>
      </c>
      <c r="P276" s="35"/>
      <c r="Q276" s="1" t="s">
        <v>223</v>
      </c>
      <c r="R276" s="177">
        <v>0</v>
      </c>
      <c r="S276" s="50">
        <v>0</v>
      </c>
      <c r="T276" s="50">
        <v>0</v>
      </c>
      <c r="U276" s="65">
        <v>0</v>
      </c>
      <c r="V276" s="65">
        <v>0</v>
      </c>
      <c r="W276" s="65">
        <v>0</v>
      </c>
      <c r="X276" s="69">
        <v>0</v>
      </c>
      <c r="Y276" s="69">
        <v>0</v>
      </c>
      <c r="Z276" s="69">
        <v>0</v>
      </c>
      <c r="AA276" s="69">
        <v>0</v>
      </c>
      <c r="AB276" s="69"/>
      <c r="AC276" s="69">
        <v>0</v>
      </c>
      <c r="AD276" s="121">
        <v>0</v>
      </c>
      <c r="AF276" s="66"/>
      <c r="AG276" s="66"/>
    </row>
    <row r="277" spans="1:33" hidden="1" x14ac:dyDescent="0.2">
      <c r="A277" s="96" t="s">
        <v>223</v>
      </c>
      <c r="B277" s="1" t="s">
        <v>223</v>
      </c>
      <c r="C277" s="27"/>
      <c r="D277" s="27"/>
      <c r="E277" s="1"/>
      <c r="F277" s="1"/>
      <c r="G277" s="28"/>
      <c r="H277" s="1"/>
      <c r="I277" s="1"/>
      <c r="J277" s="1" t="s">
        <v>223</v>
      </c>
      <c r="K277" s="52"/>
      <c r="L277" s="1">
        <v>0</v>
      </c>
      <c r="M277" s="1" t="s">
        <v>223</v>
      </c>
      <c r="N277" s="1" t="s">
        <v>223</v>
      </c>
      <c r="O277" s="1">
        <v>1</v>
      </c>
      <c r="P277" s="35"/>
      <c r="Q277" s="1" t="s">
        <v>223</v>
      </c>
      <c r="R277" s="177">
        <v>0</v>
      </c>
      <c r="S277" s="50">
        <v>0</v>
      </c>
      <c r="T277" s="50">
        <v>0</v>
      </c>
      <c r="U277" s="65">
        <v>0</v>
      </c>
      <c r="V277" s="65">
        <v>0</v>
      </c>
      <c r="W277" s="65">
        <v>0</v>
      </c>
      <c r="X277" s="69">
        <v>0</v>
      </c>
      <c r="Y277" s="69">
        <v>0</v>
      </c>
      <c r="Z277" s="69">
        <v>0</v>
      </c>
      <c r="AA277" s="69">
        <v>0</v>
      </c>
      <c r="AB277" s="69"/>
      <c r="AC277" s="69">
        <v>0</v>
      </c>
      <c r="AD277" s="121">
        <v>0</v>
      </c>
      <c r="AF277" s="66"/>
      <c r="AG277" s="66"/>
    </row>
    <row r="278" spans="1:33" hidden="1" x14ac:dyDescent="0.2">
      <c r="A278" s="96" t="s">
        <v>223</v>
      </c>
      <c r="B278" s="1" t="s">
        <v>223</v>
      </c>
      <c r="C278" s="27"/>
      <c r="D278" s="27"/>
      <c r="E278" s="1"/>
      <c r="F278" s="1"/>
      <c r="G278" s="28"/>
      <c r="H278" s="1"/>
      <c r="I278" s="1"/>
      <c r="J278" s="1" t="s">
        <v>223</v>
      </c>
      <c r="K278" s="52"/>
      <c r="L278" s="1">
        <v>0</v>
      </c>
      <c r="M278" s="1" t="s">
        <v>223</v>
      </c>
      <c r="N278" s="1" t="s">
        <v>223</v>
      </c>
      <c r="O278" s="1">
        <v>1</v>
      </c>
      <c r="P278" s="35"/>
      <c r="Q278" s="1" t="s">
        <v>223</v>
      </c>
      <c r="R278" s="177">
        <v>0</v>
      </c>
      <c r="S278" s="50">
        <v>0</v>
      </c>
      <c r="T278" s="50">
        <v>0</v>
      </c>
      <c r="U278" s="65">
        <v>0</v>
      </c>
      <c r="V278" s="65">
        <v>0</v>
      </c>
      <c r="W278" s="65">
        <v>0</v>
      </c>
      <c r="X278" s="69">
        <v>0</v>
      </c>
      <c r="Y278" s="69">
        <v>0</v>
      </c>
      <c r="Z278" s="69">
        <v>0</v>
      </c>
      <c r="AA278" s="69">
        <v>0</v>
      </c>
      <c r="AB278" s="69"/>
      <c r="AC278" s="69">
        <v>0</v>
      </c>
      <c r="AD278" s="121">
        <v>0</v>
      </c>
      <c r="AF278" s="66"/>
      <c r="AG278" s="66"/>
    </row>
    <row r="279" spans="1:33" hidden="1" x14ac:dyDescent="0.2">
      <c r="A279" s="96" t="s">
        <v>223</v>
      </c>
      <c r="B279" s="1" t="s">
        <v>223</v>
      </c>
      <c r="C279" s="27"/>
      <c r="D279" s="27"/>
      <c r="E279" s="1"/>
      <c r="F279" s="1"/>
      <c r="G279" s="28"/>
      <c r="H279" s="1"/>
      <c r="I279" s="1"/>
      <c r="J279" s="1" t="s">
        <v>223</v>
      </c>
      <c r="K279" s="52"/>
      <c r="L279" s="1">
        <v>0</v>
      </c>
      <c r="M279" s="1" t="s">
        <v>223</v>
      </c>
      <c r="N279" s="1" t="s">
        <v>223</v>
      </c>
      <c r="O279" s="1">
        <v>1</v>
      </c>
      <c r="P279" s="35"/>
      <c r="Q279" s="1" t="s">
        <v>223</v>
      </c>
      <c r="R279" s="177">
        <v>0</v>
      </c>
      <c r="S279" s="50">
        <v>0</v>
      </c>
      <c r="T279" s="50">
        <v>0</v>
      </c>
      <c r="U279" s="65">
        <v>0</v>
      </c>
      <c r="V279" s="65">
        <v>0</v>
      </c>
      <c r="W279" s="65">
        <v>0</v>
      </c>
      <c r="X279" s="69">
        <v>0</v>
      </c>
      <c r="Y279" s="69">
        <v>0</v>
      </c>
      <c r="Z279" s="69">
        <v>0</v>
      </c>
      <c r="AA279" s="69">
        <v>0</v>
      </c>
      <c r="AB279" s="69"/>
      <c r="AC279" s="69">
        <v>0</v>
      </c>
      <c r="AD279" s="121">
        <v>0</v>
      </c>
      <c r="AF279" s="66"/>
      <c r="AG279" s="66"/>
    </row>
    <row r="280" spans="1:33" hidden="1" x14ac:dyDescent="0.2">
      <c r="A280" s="96"/>
      <c r="B280" s="1"/>
      <c r="C280" s="1" t="s">
        <v>110</v>
      </c>
      <c r="D280" s="14"/>
      <c r="E280" s="1"/>
      <c r="F280" s="1"/>
      <c r="G280" s="1"/>
      <c r="H280" s="1"/>
      <c r="I280" s="1"/>
      <c r="J280" s="1" t="s">
        <v>223</v>
      </c>
      <c r="K280" s="11">
        <v>0</v>
      </c>
      <c r="L280" s="1"/>
      <c r="M280" s="1"/>
      <c r="N280" s="1"/>
      <c r="O280" s="1"/>
      <c r="P280" s="1"/>
      <c r="Q280" s="1"/>
      <c r="R280" s="177">
        <v>0</v>
      </c>
      <c r="S280" s="66"/>
      <c r="T280" s="66"/>
      <c r="U280" s="67"/>
      <c r="V280" s="67"/>
      <c r="W280" s="67"/>
      <c r="Z280" s="125"/>
    </row>
    <row r="281" spans="1:33" s="56" customFormat="1" hidden="1" x14ac:dyDescent="0.2">
      <c r="A281" s="115" t="s">
        <v>65</v>
      </c>
      <c r="B281" s="53"/>
      <c r="C281" s="53" t="s">
        <v>112</v>
      </c>
      <c r="D281" s="54"/>
      <c r="E281" s="53"/>
      <c r="F281" s="53"/>
      <c r="G281" s="53"/>
      <c r="H281" s="53"/>
      <c r="I281" s="53"/>
      <c r="J281" s="53"/>
      <c r="K281" s="53"/>
      <c r="L281" s="53">
        <v>0</v>
      </c>
      <c r="M281" s="53">
        <v>20</v>
      </c>
      <c r="N281" s="53"/>
      <c r="O281" s="53"/>
      <c r="P281" s="53"/>
      <c r="Q281" s="57"/>
      <c r="R281" s="179"/>
      <c r="S281" s="81">
        <v>0</v>
      </c>
      <c r="T281" s="81">
        <v>0</v>
      </c>
      <c r="U281" s="81">
        <v>0</v>
      </c>
      <c r="V281" s="81">
        <v>0</v>
      </c>
      <c r="W281" s="81">
        <v>0</v>
      </c>
      <c r="X281" s="81">
        <v>0</v>
      </c>
      <c r="Y281" s="81">
        <v>0</v>
      </c>
      <c r="Z281" s="81">
        <v>0</v>
      </c>
      <c r="AA281" s="81">
        <v>0</v>
      </c>
      <c r="AB281" s="81"/>
      <c r="AC281" s="81">
        <v>0</v>
      </c>
    </row>
    <row r="282" spans="1:33" s="56" customFormat="1" hidden="1" x14ac:dyDescent="0.2">
      <c r="A282" s="115" t="s">
        <v>65</v>
      </c>
      <c r="B282" s="53"/>
      <c r="C282" s="53" t="s">
        <v>106</v>
      </c>
      <c r="D282" s="54"/>
      <c r="E282" s="53"/>
      <c r="F282" s="53"/>
      <c r="G282" s="53"/>
      <c r="H282" s="53"/>
      <c r="I282" s="53"/>
      <c r="J282" s="53"/>
      <c r="K282" s="53"/>
      <c r="L282" s="53">
        <v>35</v>
      </c>
      <c r="M282" s="53">
        <v>35</v>
      </c>
      <c r="N282" s="53"/>
      <c r="O282" s="53"/>
      <c r="P282" s="53"/>
      <c r="Q282" s="57"/>
      <c r="R282" s="179"/>
      <c r="S282" s="81">
        <v>0</v>
      </c>
      <c r="T282" s="81">
        <v>0</v>
      </c>
      <c r="U282" s="81">
        <v>0</v>
      </c>
      <c r="V282" s="81">
        <v>0</v>
      </c>
      <c r="W282" s="81">
        <v>0</v>
      </c>
      <c r="X282" s="81">
        <v>0</v>
      </c>
      <c r="Y282" s="81">
        <v>0</v>
      </c>
      <c r="Z282" s="81">
        <v>0</v>
      </c>
      <c r="AA282" s="81">
        <v>0</v>
      </c>
      <c r="AB282" s="81"/>
      <c r="AC282" s="81">
        <v>0</v>
      </c>
    </row>
    <row r="283" spans="1:33" s="56" customFormat="1" hidden="1" x14ac:dyDescent="0.2">
      <c r="A283" s="115" t="s">
        <v>65</v>
      </c>
      <c r="B283" s="53"/>
      <c r="C283" s="53" t="s">
        <v>107</v>
      </c>
      <c r="D283" s="54"/>
      <c r="E283" s="53"/>
      <c r="F283" s="53"/>
      <c r="G283" s="53"/>
      <c r="H283" s="53"/>
      <c r="I283" s="53"/>
      <c r="J283" s="53"/>
      <c r="K283" s="53"/>
      <c r="L283" s="53">
        <v>110</v>
      </c>
      <c r="M283" s="53">
        <v>220</v>
      </c>
      <c r="N283" s="53"/>
      <c r="O283" s="53"/>
      <c r="P283" s="53"/>
      <c r="Q283" s="57"/>
      <c r="R283" s="179"/>
      <c r="S283" s="81">
        <v>0</v>
      </c>
      <c r="T283" s="81">
        <v>0</v>
      </c>
      <c r="U283" s="81">
        <v>0</v>
      </c>
      <c r="V283" s="81">
        <v>0</v>
      </c>
      <c r="W283" s="81">
        <v>0</v>
      </c>
      <c r="X283" s="81">
        <v>0</v>
      </c>
      <c r="Y283" s="81">
        <v>0</v>
      </c>
      <c r="Z283" s="81">
        <v>0</v>
      </c>
      <c r="AA283" s="81">
        <v>0</v>
      </c>
      <c r="AB283" s="81"/>
      <c r="AC283" s="81">
        <v>0</v>
      </c>
    </row>
    <row r="284" spans="1:33" hidden="1" x14ac:dyDescent="0.2">
      <c r="A284" s="96"/>
      <c r="B284" s="1"/>
      <c r="C284" s="14" t="s">
        <v>75</v>
      </c>
      <c r="D284" s="14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77">
        <v>0</v>
      </c>
      <c r="S284" s="66"/>
      <c r="T284" s="66"/>
      <c r="U284" s="67"/>
      <c r="V284" s="67"/>
      <c r="W284" s="67"/>
    </row>
    <row r="285" spans="1:33" hidden="1" x14ac:dyDescent="0.2">
      <c r="A285" s="96" t="s">
        <v>223</v>
      </c>
      <c r="B285" s="1" t="s">
        <v>223</v>
      </c>
      <c r="C285" s="27"/>
      <c r="D285" s="27"/>
      <c r="E285" s="1"/>
      <c r="F285" s="1"/>
      <c r="G285" s="41"/>
      <c r="H285" s="1"/>
      <c r="I285" s="1"/>
      <c r="J285" s="1" t="s">
        <v>223</v>
      </c>
      <c r="K285" s="52"/>
      <c r="L285" s="1">
        <v>0</v>
      </c>
      <c r="M285" s="1" t="s">
        <v>223</v>
      </c>
      <c r="N285" s="1" t="s">
        <v>223</v>
      </c>
      <c r="O285" s="1">
        <v>1</v>
      </c>
      <c r="P285" s="42"/>
      <c r="Q285" s="1" t="s">
        <v>223</v>
      </c>
      <c r="R285" s="177">
        <v>0</v>
      </c>
      <c r="S285" s="50">
        <v>0</v>
      </c>
      <c r="T285" s="50">
        <v>0</v>
      </c>
      <c r="U285" s="65">
        <v>0</v>
      </c>
      <c r="V285" s="65">
        <v>0</v>
      </c>
      <c r="W285" s="65">
        <v>0</v>
      </c>
      <c r="X285" s="69">
        <v>0</v>
      </c>
      <c r="Y285" s="69">
        <v>0</v>
      </c>
      <c r="Z285" s="69">
        <v>0</v>
      </c>
      <c r="AA285" s="69">
        <v>0</v>
      </c>
      <c r="AB285" s="69"/>
      <c r="AC285" s="69">
        <v>0</v>
      </c>
      <c r="AD285" s="121">
        <v>0</v>
      </c>
      <c r="AF285" s="66"/>
      <c r="AG285" s="66"/>
    </row>
    <row r="286" spans="1:33" hidden="1" x14ac:dyDescent="0.2">
      <c r="A286" s="96" t="s">
        <v>223</v>
      </c>
      <c r="B286" s="1" t="s">
        <v>223</v>
      </c>
      <c r="C286" s="27"/>
      <c r="D286" s="27"/>
      <c r="E286" s="1"/>
      <c r="F286" s="1"/>
      <c r="G286" s="41"/>
      <c r="H286" s="1"/>
      <c r="I286" s="1"/>
      <c r="J286" s="1" t="s">
        <v>223</v>
      </c>
      <c r="K286" s="52"/>
      <c r="L286" s="1">
        <v>0</v>
      </c>
      <c r="M286" s="45" t="s">
        <v>223</v>
      </c>
      <c r="N286" s="1" t="s">
        <v>223</v>
      </c>
      <c r="O286" s="1">
        <v>1</v>
      </c>
      <c r="P286" s="42"/>
      <c r="Q286" s="1" t="s">
        <v>223</v>
      </c>
      <c r="R286" s="177">
        <v>0</v>
      </c>
      <c r="S286" s="50">
        <v>0</v>
      </c>
      <c r="T286" s="50">
        <v>0</v>
      </c>
      <c r="U286" s="65">
        <v>0</v>
      </c>
      <c r="V286" s="65">
        <v>0</v>
      </c>
      <c r="W286" s="65">
        <v>0</v>
      </c>
      <c r="X286" s="69">
        <v>0</v>
      </c>
      <c r="Y286" s="69">
        <v>0</v>
      </c>
      <c r="Z286" s="69">
        <v>0</v>
      </c>
      <c r="AA286" s="69">
        <v>0</v>
      </c>
      <c r="AB286" s="69"/>
      <c r="AC286" s="69">
        <v>0</v>
      </c>
      <c r="AD286" s="121">
        <v>0</v>
      </c>
      <c r="AF286" s="66"/>
      <c r="AG286" s="66"/>
    </row>
    <row r="287" spans="1:33" hidden="1" x14ac:dyDescent="0.2">
      <c r="A287" s="96" t="s">
        <v>223</v>
      </c>
      <c r="B287" s="1" t="s">
        <v>223</v>
      </c>
      <c r="C287" s="27"/>
      <c r="D287" s="27"/>
      <c r="E287" s="1"/>
      <c r="F287" s="1"/>
      <c r="G287" s="41"/>
      <c r="H287" s="1"/>
      <c r="I287" s="1"/>
      <c r="J287" s="1" t="s">
        <v>223</v>
      </c>
      <c r="K287" s="52"/>
      <c r="L287" s="1">
        <v>0</v>
      </c>
      <c r="M287" s="1" t="s">
        <v>223</v>
      </c>
      <c r="N287" s="1" t="s">
        <v>223</v>
      </c>
      <c r="O287" s="1">
        <v>1</v>
      </c>
      <c r="P287" s="42"/>
      <c r="Q287" s="1" t="s">
        <v>223</v>
      </c>
      <c r="R287" s="177">
        <v>0</v>
      </c>
      <c r="S287" s="50">
        <v>0</v>
      </c>
      <c r="T287" s="50">
        <v>0</v>
      </c>
      <c r="U287" s="65">
        <v>0</v>
      </c>
      <c r="V287" s="65">
        <v>0</v>
      </c>
      <c r="W287" s="65">
        <v>0</v>
      </c>
      <c r="X287" s="69">
        <v>0</v>
      </c>
      <c r="Y287" s="69">
        <v>0</v>
      </c>
      <c r="Z287" s="69">
        <v>0</v>
      </c>
      <c r="AA287" s="69">
        <v>0</v>
      </c>
      <c r="AB287" s="69"/>
      <c r="AC287" s="69">
        <v>0</v>
      </c>
      <c r="AD287" s="121">
        <v>0</v>
      </c>
      <c r="AF287" s="66"/>
      <c r="AG287" s="66"/>
    </row>
    <row r="288" spans="1:33" hidden="1" x14ac:dyDescent="0.2">
      <c r="A288" s="96" t="s">
        <v>223</v>
      </c>
      <c r="B288" s="1" t="s">
        <v>223</v>
      </c>
      <c r="C288" s="27"/>
      <c r="D288" s="27"/>
      <c r="E288" s="1"/>
      <c r="F288" s="1"/>
      <c r="G288" s="41"/>
      <c r="H288" s="1"/>
      <c r="I288" s="1"/>
      <c r="J288" s="1" t="s">
        <v>223</v>
      </c>
      <c r="K288" s="52"/>
      <c r="L288" s="1">
        <v>0</v>
      </c>
      <c r="M288" s="1" t="s">
        <v>223</v>
      </c>
      <c r="N288" s="1" t="s">
        <v>223</v>
      </c>
      <c r="O288" s="1">
        <v>1</v>
      </c>
      <c r="P288" s="42"/>
      <c r="Q288" s="1" t="s">
        <v>223</v>
      </c>
      <c r="R288" s="177">
        <v>0</v>
      </c>
      <c r="S288" s="50">
        <v>0</v>
      </c>
      <c r="T288" s="50">
        <v>0</v>
      </c>
      <c r="U288" s="65">
        <v>0</v>
      </c>
      <c r="V288" s="65">
        <v>0</v>
      </c>
      <c r="W288" s="65">
        <v>0</v>
      </c>
      <c r="X288" s="69">
        <v>0</v>
      </c>
      <c r="Y288" s="69">
        <v>0</v>
      </c>
      <c r="Z288" s="69">
        <v>0</v>
      </c>
      <c r="AA288" s="69">
        <v>0</v>
      </c>
      <c r="AB288" s="69"/>
      <c r="AC288" s="69">
        <v>0</v>
      </c>
      <c r="AD288" s="121">
        <v>0</v>
      </c>
      <c r="AF288" s="66"/>
      <c r="AG288" s="66"/>
    </row>
    <row r="289" spans="1:33" hidden="1" x14ac:dyDescent="0.2">
      <c r="A289" s="96" t="s">
        <v>223</v>
      </c>
      <c r="B289" s="1" t="s">
        <v>223</v>
      </c>
      <c r="C289" s="27"/>
      <c r="D289" s="27"/>
      <c r="E289" s="1"/>
      <c r="F289" s="1"/>
      <c r="G289" s="41"/>
      <c r="H289" s="1"/>
      <c r="I289" s="1"/>
      <c r="J289" s="1" t="s">
        <v>223</v>
      </c>
      <c r="K289" s="52"/>
      <c r="L289" s="1">
        <v>0</v>
      </c>
      <c r="M289" s="1" t="s">
        <v>223</v>
      </c>
      <c r="N289" s="1" t="s">
        <v>223</v>
      </c>
      <c r="O289" s="1">
        <v>1</v>
      </c>
      <c r="P289" s="42"/>
      <c r="Q289" s="1" t="s">
        <v>223</v>
      </c>
      <c r="R289" s="177">
        <v>0</v>
      </c>
      <c r="S289" s="50">
        <v>0</v>
      </c>
      <c r="T289" s="50">
        <v>0</v>
      </c>
      <c r="U289" s="65">
        <v>0</v>
      </c>
      <c r="V289" s="65">
        <v>0</v>
      </c>
      <c r="W289" s="65">
        <v>0</v>
      </c>
      <c r="X289" s="69">
        <v>0</v>
      </c>
      <c r="Y289" s="69">
        <v>0</v>
      </c>
      <c r="Z289" s="69">
        <v>0</v>
      </c>
      <c r="AA289" s="69">
        <v>0</v>
      </c>
      <c r="AB289" s="69"/>
      <c r="AC289" s="69">
        <v>0</v>
      </c>
      <c r="AD289" s="121">
        <v>0</v>
      </c>
      <c r="AF289" s="66"/>
      <c r="AG289" s="66"/>
    </row>
    <row r="290" spans="1:33" s="48" customFormat="1" hidden="1" x14ac:dyDescent="0.2">
      <c r="A290" s="96" t="s">
        <v>223</v>
      </c>
      <c r="B290" s="45" t="s">
        <v>223</v>
      </c>
      <c r="C290" s="39"/>
      <c r="D290" s="39"/>
      <c r="E290" s="45"/>
      <c r="F290" s="45"/>
      <c r="G290" s="41"/>
      <c r="H290" s="45"/>
      <c r="I290" s="45"/>
      <c r="J290" s="45" t="s">
        <v>223</v>
      </c>
      <c r="K290" s="52"/>
      <c r="L290" s="45">
        <v>0</v>
      </c>
      <c r="M290" s="45" t="s">
        <v>223</v>
      </c>
      <c r="N290" s="45" t="s">
        <v>223</v>
      </c>
      <c r="O290" s="45">
        <v>1</v>
      </c>
      <c r="P290" s="42"/>
      <c r="Q290" s="45" t="s">
        <v>223</v>
      </c>
      <c r="R290" s="177">
        <v>0</v>
      </c>
      <c r="S290" s="50">
        <v>0</v>
      </c>
      <c r="T290" s="50">
        <v>0</v>
      </c>
      <c r="U290" s="65">
        <v>0</v>
      </c>
      <c r="V290" s="65">
        <v>0</v>
      </c>
      <c r="W290" s="65">
        <v>0</v>
      </c>
      <c r="X290" s="69">
        <v>0</v>
      </c>
      <c r="Y290" s="69">
        <v>0</v>
      </c>
      <c r="Z290" s="69">
        <v>0</v>
      </c>
      <c r="AA290" s="69">
        <v>0</v>
      </c>
      <c r="AB290" s="69"/>
      <c r="AC290" s="69">
        <v>0</v>
      </c>
      <c r="AD290" s="121">
        <v>0</v>
      </c>
      <c r="AE290" s="70"/>
      <c r="AF290" s="66"/>
      <c r="AG290" s="66"/>
    </row>
    <row r="291" spans="1:33" s="56" customFormat="1" hidden="1" x14ac:dyDescent="0.2">
      <c r="A291" s="115" t="s">
        <v>65</v>
      </c>
      <c r="B291" s="53"/>
      <c r="C291" s="53" t="s">
        <v>103</v>
      </c>
      <c r="D291" s="54"/>
      <c r="E291" s="53"/>
      <c r="F291" s="53"/>
      <c r="G291" s="53"/>
      <c r="H291" s="53"/>
      <c r="I291" s="53"/>
      <c r="J291" s="53"/>
      <c r="K291" s="53"/>
      <c r="L291" s="126">
        <v>0.4</v>
      </c>
      <c r="M291" s="54">
        <v>20</v>
      </c>
      <c r="N291" s="53"/>
      <c r="O291" s="53"/>
      <c r="P291" s="53"/>
      <c r="Q291" s="53"/>
      <c r="R291" s="179"/>
      <c r="S291" s="81">
        <v>0</v>
      </c>
      <c r="T291" s="81">
        <v>0</v>
      </c>
      <c r="U291" s="81">
        <v>0</v>
      </c>
      <c r="V291" s="81">
        <v>0</v>
      </c>
      <c r="W291" s="81">
        <v>0</v>
      </c>
      <c r="X291" s="81">
        <v>0</v>
      </c>
      <c r="Y291" s="81">
        <v>0</v>
      </c>
      <c r="Z291" s="81">
        <v>0</v>
      </c>
      <c r="AA291" s="81">
        <v>0</v>
      </c>
      <c r="AB291" s="81"/>
      <c r="AC291" s="81">
        <v>0</v>
      </c>
    </row>
    <row r="292" spans="1:33" s="56" customFormat="1" hidden="1" x14ac:dyDescent="0.2">
      <c r="A292" s="115" t="s">
        <v>65</v>
      </c>
      <c r="B292" s="53"/>
      <c r="C292" s="53" t="s">
        <v>104</v>
      </c>
      <c r="D292" s="54"/>
      <c r="E292" s="53"/>
      <c r="F292" s="53"/>
      <c r="G292" s="53"/>
      <c r="H292" s="53"/>
      <c r="I292" s="53"/>
      <c r="J292" s="53"/>
      <c r="K292" s="53"/>
      <c r="L292" s="55">
        <v>35</v>
      </c>
      <c r="M292" s="54">
        <v>35</v>
      </c>
      <c r="N292" s="53"/>
      <c r="O292" s="53"/>
      <c r="P292" s="53"/>
      <c r="Q292" s="53"/>
      <c r="R292" s="179"/>
      <c r="S292" s="81">
        <v>0</v>
      </c>
      <c r="T292" s="81">
        <v>0</v>
      </c>
      <c r="U292" s="81">
        <v>0</v>
      </c>
      <c r="V292" s="81">
        <v>0</v>
      </c>
      <c r="W292" s="81">
        <v>0</v>
      </c>
      <c r="X292" s="81">
        <v>0</v>
      </c>
      <c r="Y292" s="81">
        <v>0</v>
      </c>
      <c r="Z292" s="81">
        <v>0</v>
      </c>
      <c r="AA292" s="81">
        <v>0</v>
      </c>
      <c r="AB292" s="81"/>
      <c r="AC292" s="81">
        <v>0</v>
      </c>
    </row>
    <row r="293" spans="1:33" s="56" customFormat="1" hidden="1" x14ac:dyDescent="0.2">
      <c r="A293" s="115" t="s">
        <v>65</v>
      </c>
      <c r="B293" s="53"/>
      <c r="C293" s="53" t="s">
        <v>105</v>
      </c>
      <c r="D293" s="54"/>
      <c r="E293" s="53"/>
      <c r="F293" s="53"/>
      <c r="G293" s="53"/>
      <c r="H293" s="53"/>
      <c r="I293" s="53"/>
      <c r="J293" s="53"/>
      <c r="K293" s="53"/>
      <c r="L293" s="55">
        <v>110</v>
      </c>
      <c r="M293" s="54">
        <v>220</v>
      </c>
      <c r="N293" s="53"/>
      <c r="O293" s="53"/>
      <c r="P293" s="53"/>
      <c r="Q293" s="53"/>
      <c r="R293" s="179"/>
      <c r="S293" s="81">
        <v>0</v>
      </c>
      <c r="T293" s="81">
        <v>0</v>
      </c>
      <c r="U293" s="81">
        <v>0</v>
      </c>
      <c r="V293" s="81">
        <v>0</v>
      </c>
      <c r="W293" s="81">
        <v>0</v>
      </c>
      <c r="X293" s="81">
        <v>0</v>
      </c>
      <c r="Y293" s="81">
        <v>0</v>
      </c>
      <c r="Z293" s="81">
        <v>0</v>
      </c>
      <c r="AA293" s="81">
        <v>0</v>
      </c>
      <c r="AB293" s="81"/>
      <c r="AC293" s="81">
        <v>0</v>
      </c>
    </row>
    <row r="294" spans="1:33" hidden="1" x14ac:dyDescent="0.2">
      <c r="A294" s="96"/>
      <c r="B294" s="1"/>
      <c r="C294" s="1" t="s">
        <v>54</v>
      </c>
      <c r="D294" s="1"/>
      <c r="E294" s="1"/>
      <c r="F294" s="1"/>
      <c r="G294" s="1"/>
      <c r="H294" s="1"/>
      <c r="I294" s="1"/>
      <c r="J294" s="1"/>
      <c r="K294" s="1"/>
      <c r="L294" s="1"/>
      <c r="M294" s="14">
        <v>0</v>
      </c>
      <c r="N294" s="1"/>
      <c r="O294" s="1"/>
      <c r="P294" s="1"/>
      <c r="Q294" s="1"/>
      <c r="R294" s="177">
        <v>0</v>
      </c>
      <c r="S294" s="66">
        <v>0</v>
      </c>
      <c r="T294" s="66">
        <v>0</v>
      </c>
      <c r="U294" s="66">
        <v>0</v>
      </c>
      <c r="V294" s="66">
        <v>0</v>
      </c>
      <c r="W294" s="66">
        <v>0</v>
      </c>
      <c r="X294" s="70">
        <v>0</v>
      </c>
      <c r="Y294" s="70">
        <v>0</v>
      </c>
      <c r="Z294" s="70">
        <v>0</v>
      </c>
      <c r="AA294" s="70">
        <v>0</v>
      </c>
      <c r="AC294" s="70">
        <v>0</v>
      </c>
      <c r="AD294" s="119">
        <v>0</v>
      </c>
    </row>
    <row r="295" spans="1:33" s="56" customFormat="1" hidden="1" x14ac:dyDescent="0.2">
      <c r="A295" s="115" t="s">
        <v>65</v>
      </c>
      <c r="B295" s="53"/>
      <c r="C295" s="53" t="s">
        <v>121</v>
      </c>
      <c r="D295" s="53"/>
      <c r="E295" s="53"/>
      <c r="F295" s="53"/>
      <c r="G295" s="53"/>
      <c r="H295" s="53"/>
      <c r="I295" s="53"/>
      <c r="J295" s="53"/>
      <c r="K295" s="53"/>
      <c r="L295" s="53">
        <v>0</v>
      </c>
      <c r="M295" s="53">
        <v>20</v>
      </c>
      <c r="N295" s="53"/>
      <c r="O295" s="53"/>
      <c r="P295" s="53"/>
      <c r="Q295" s="57"/>
      <c r="R295" s="179"/>
      <c r="S295" s="81">
        <v>0</v>
      </c>
      <c r="T295" s="81">
        <v>0</v>
      </c>
      <c r="U295" s="81">
        <v>0</v>
      </c>
      <c r="V295" s="81">
        <v>0</v>
      </c>
      <c r="W295" s="81">
        <v>0</v>
      </c>
      <c r="X295" s="80">
        <v>0</v>
      </c>
      <c r="Y295" s="80">
        <v>0</v>
      </c>
      <c r="Z295" s="80">
        <v>0</v>
      </c>
      <c r="AA295" s="80">
        <v>0</v>
      </c>
      <c r="AB295" s="80"/>
      <c r="AC295" s="80">
        <v>0</v>
      </c>
    </row>
    <row r="296" spans="1:33" s="56" customFormat="1" hidden="1" x14ac:dyDescent="0.2">
      <c r="A296" s="115" t="s">
        <v>65</v>
      </c>
      <c r="B296" s="53"/>
      <c r="C296" s="53" t="s">
        <v>106</v>
      </c>
      <c r="D296" s="53"/>
      <c r="E296" s="53"/>
      <c r="F296" s="53"/>
      <c r="G296" s="53"/>
      <c r="H296" s="53"/>
      <c r="I296" s="53"/>
      <c r="J296" s="53"/>
      <c r="K296" s="53"/>
      <c r="L296" s="53">
        <v>35</v>
      </c>
      <c r="M296" s="53">
        <v>35</v>
      </c>
      <c r="N296" s="53"/>
      <c r="O296" s="53"/>
      <c r="P296" s="53"/>
      <c r="Q296" s="57"/>
      <c r="R296" s="179"/>
      <c r="S296" s="81">
        <v>0</v>
      </c>
      <c r="T296" s="81">
        <v>0</v>
      </c>
      <c r="U296" s="81">
        <v>0</v>
      </c>
      <c r="V296" s="81">
        <v>0</v>
      </c>
      <c r="W296" s="81">
        <v>0</v>
      </c>
      <c r="X296" s="80">
        <v>0</v>
      </c>
      <c r="Y296" s="80">
        <v>0</v>
      </c>
      <c r="Z296" s="80">
        <v>0</v>
      </c>
      <c r="AA296" s="80">
        <v>0</v>
      </c>
      <c r="AB296" s="80"/>
      <c r="AC296" s="80">
        <v>0</v>
      </c>
    </row>
    <row r="297" spans="1:33" s="56" customFormat="1" hidden="1" x14ac:dyDescent="0.2">
      <c r="A297" s="115" t="s">
        <v>65</v>
      </c>
      <c r="B297" s="53"/>
      <c r="C297" s="53" t="s">
        <v>107</v>
      </c>
      <c r="D297" s="53"/>
      <c r="E297" s="53"/>
      <c r="F297" s="53"/>
      <c r="G297" s="53"/>
      <c r="H297" s="53"/>
      <c r="I297" s="53"/>
      <c r="J297" s="53"/>
      <c r="K297" s="53"/>
      <c r="L297" s="53">
        <v>110</v>
      </c>
      <c r="M297" s="53">
        <v>220</v>
      </c>
      <c r="N297" s="53"/>
      <c r="O297" s="53"/>
      <c r="P297" s="53"/>
      <c r="Q297" s="57"/>
      <c r="R297" s="179"/>
      <c r="S297" s="81">
        <v>0</v>
      </c>
      <c r="T297" s="81">
        <v>0</v>
      </c>
      <c r="U297" s="81">
        <v>0</v>
      </c>
      <c r="V297" s="81">
        <v>0</v>
      </c>
      <c r="W297" s="81">
        <v>0</v>
      </c>
      <c r="X297" s="80">
        <v>0</v>
      </c>
      <c r="Y297" s="80">
        <v>0</v>
      </c>
      <c r="Z297" s="80">
        <v>0</v>
      </c>
      <c r="AA297" s="80">
        <v>0</v>
      </c>
      <c r="AB297" s="80"/>
      <c r="AC297" s="80">
        <v>0</v>
      </c>
    </row>
    <row r="298" spans="1:33" x14ac:dyDescent="0.2">
      <c r="A298" s="128"/>
      <c r="B298" s="129"/>
      <c r="C298" s="129" t="s">
        <v>49</v>
      </c>
      <c r="D298" s="129"/>
      <c r="E298" s="129"/>
      <c r="F298" s="129"/>
      <c r="G298" s="129"/>
      <c r="H298" s="129"/>
      <c r="I298" s="129"/>
      <c r="J298" s="129" t="s">
        <v>33</v>
      </c>
      <c r="K298" s="131">
        <v>0.21999999999999997</v>
      </c>
      <c r="L298" s="131"/>
      <c r="M298" s="129"/>
      <c r="N298" s="129"/>
      <c r="O298" s="129"/>
      <c r="P298" s="148" t="s">
        <v>33</v>
      </c>
      <c r="Q298" s="129"/>
      <c r="R298" s="177"/>
      <c r="S298" s="66"/>
      <c r="T298" s="66"/>
      <c r="U298" s="67"/>
      <c r="V298" s="67"/>
      <c r="W298" s="67"/>
    </row>
    <row r="299" spans="1:33" hidden="1" x14ac:dyDescent="0.2">
      <c r="A299" s="128"/>
      <c r="B299" s="129"/>
      <c r="C299" s="134" t="s">
        <v>83</v>
      </c>
      <c r="D299" s="134"/>
      <c r="E299" s="129"/>
      <c r="F299" s="129"/>
      <c r="G299" s="129"/>
      <c r="H299" s="129"/>
      <c r="I299" s="129"/>
      <c r="J299" s="129"/>
      <c r="K299" s="129"/>
      <c r="L299" s="129"/>
      <c r="M299" s="109"/>
      <c r="N299" s="109"/>
      <c r="O299" s="129"/>
      <c r="P299" s="138" t="s">
        <v>223</v>
      </c>
      <c r="Q299" s="129"/>
      <c r="R299" s="177">
        <v>0</v>
      </c>
      <c r="S299" s="66">
        <v>0</v>
      </c>
      <c r="T299" s="66">
        <v>0</v>
      </c>
      <c r="U299" s="67">
        <v>0</v>
      </c>
      <c r="V299" s="67"/>
      <c r="W299" s="67"/>
      <c r="X299" s="125"/>
    </row>
    <row r="300" spans="1:33" hidden="1" x14ac:dyDescent="0.2">
      <c r="A300" s="128"/>
      <c r="B300" s="129"/>
      <c r="C300" s="129" t="s">
        <v>82</v>
      </c>
      <c r="D300" s="129"/>
      <c r="E300" s="129"/>
      <c r="F300" s="129"/>
      <c r="G300" s="129"/>
      <c r="H300" s="129"/>
      <c r="I300" s="129"/>
      <c r="J300" s="129"/>
      <c r="K300" s="129"/>
      <c r="L300" s="129"/>
      <c r="M300" s="109"/>
      <c r="N300" s="109"/>
      <c r="O300" s="129"/>
      <c r="P300" s="138" t="s">
        <v>223</v>
      </c>
      <c r="Q300" s="141"/>
      <c r="R300" s="182">
        <v>0</v>
      </c>
      <c r="S300" s="66">
        <v>0</v>
      </c>
      <c r="T300" s="44"/>
      <c r="U300" s="61"/>
      <c r="V300" s="67"/>
      <c r="W300" s="67"/>
      <c r="X300" s="125"/>
    </row>
    <row r="301" spans="1:33" hidden="1" x14ac:dyDescent="0.2">
      <c r="A301" s="128"/>
      <c r="B301" s="129" t="s">
        <v>187</v>
      </c>
      <c r="C301" s="130" t="s">
        <v>178</v>
      </c>
      <c r="D301" s="129"/>
      <c r="E301" s="129"/>
      <c r="F301" s="129"/>
      <c r="G301" s="129"/>
      <c r="H301" s="129"/>
      <c r="I301" s="129"/>
      <c r="J301" s="129"/>
      <c r="K301" s="131"/>
      <c r="L301" s="131"/>
      <c r="M301" s="109"/>
      <c r="N301" s="109"/>
      <c r="O301" s="129"/>
      <c r="P301" s="139" t="s">
        <v>223</v>
      </c>
      <c r="Q301" s="129"/>
      <c r="R301" s="177">
        <v>0</v>
      </c>
      <c r="S301" s="44"/>
      <c r="T301" s="44"/>
      <c r="U301" s="61"/>
      <c r="V301" s="67"/>
      <c r="W301" s="67"/>
      <c r="X301" s="125"/>
    </row>
    <row r="302" spans="1:33" hidden="1" x14ac:dyDescent="0.2">
      <c r="A302" s="128"/>
      <c r="B302" s="129" t="s">
        <v>187</v>
      </c>
      <c r="C302" s="150" t="s">
        <v>203</v>
      </c>
      <c r="D302" s="129"/>
      <c r="E302" s="129"/>
      <c r="F302" s="129"/>
      <c r="G302" s="129"/>
      <c r="H302" s="129"/>
      <c r="I302" s="129"/>
      <c r="J302" s="129"/>
      <c r="K302" s="131"/>
      <c r="L302" s="131"/>
      <c r="M302" s="109"/>
      <c r="N302" s="109"/>
      <c r="O302" s="129"/>
      <c r="P302" s="139" t="s">
        <v>223</v>
      </c>
      <c r="Q302" s="129"/>
      <c r="R302" s="177">
        <v>0</v>
      </c>
      <c r="S302" s="44"/>
      <c r="T302" s="44"/>
      <c r="U302" s="61"/>
      <c r="V302" s="67"/>
      <c r="W302" s="67"/>
      <c r="X302" s="125"/>
      <c r="Y302" s="125"/>
    </row>
    <row r="303" spans="1:33" hidden="1" x14ac:dyDescent="0.2">
      <c r="A303" s="128"/>
      <c r="B303" s="129" t="s">
        <v>187</v>
      </c>
      <c r="C303" s="150" t="s">
        <v>204</v>
      </c>
      <c r="D303" s="129"/>
      <c r="E303" s="129"/>
      <c r="F303" s="129"/>
      <c r="G303" s="129"/>
      <c r="H303" s="129"/>
      <c r="I303" s="129"/>
      <c r="J303" s="129"/>
      <c r="K303" s="131"/>
      <c r="L303" s="131"/>
      <c r="M303" s="109"/>
      <c r="N303" s="109"/>
      <c r="O303" s="129"/>
      <c r="P303" s="139" t="s">
        <v>223</v>
      </c>
      <c r="Q303" s="129"/>
      <c r="R303" s="177">
        <v>0</v>
      </c>
      <c r="S303" s="44"/>
      <c r="T303" s="44"/>
      <c r="U303" s="61"/>
      <c r="V303" s="67"/>
      <c r="W303" s="67"/>
    </row>
    <row r="304" spans="1:33" hidden="1" x14ac:dyDescent="0.2">
      <c r="A304" s="128"/>
      <c r="B304" s="129" t="s">
        <v>187</v>
      </c>
      <c r="C304" s="194" t="s">
        <v>179</v>
      </c>
      <c r="D304" s="129"/>
      <c r="E304" s="129"/>
      <c r="F304" s="129"/>
      <c r="G304" s="129"/>
      <c r="H304" s="129"/>
      <c r="I304" s="129"/>
      <c r="J304" s="129"/>
      <c r="K304" s="131"/>
      <c r="L304" s="131"/>
      <c r="M304" s="109"/>
      <c r="N304" s="109"/>
      <c r="O304" s="129"/>
      <c r="P304" s="139" t="s">
        <v>223</v>
      </c>
      <c r="Q304" s="129"/>
      <c r="R304" s="177">
        <v>0</v>
      </c>
      <c r="S304" s="44"/>
      <c r="T304" s="44"/>
      <c r="U304" s="61"/>
      <c r="V304" s="67"/>
      <c r="W304" s="67"/>
    </row>
    <row r="305" spans="1:31" hidden="1" x14ac:dyDescent="0.2">
      <c r="A305" s="128"/>
      <c r="B305" s="129" t="s">
        <v>187</v>
      </c>
      <c r="C305" s="150" t="s">
        <v>115</v>
      </c>
      <c r="D305" s="129"/>
      <c r="E305" s="129"/>
      <c r="F305" s="129"/>
      <c r="G305" s="129"/>
      <c r="H305" s="129"/>
      <c r="I305" s="129"/>
      <c r="J305" s="129"/>
      <c r="K305" s="131"/>
      <c r="L305" s="131"/>
      <c r="M305" s="109"/>
      <c r="N305" s="109"/>
      <c r="O305" s="129"/>
      <c r="P305" s="139" t="s">
        <v>223</v>
      </c>
      <c r="Q305" s="129"/>
      <c r="R305" s="177">
        <v>0</v>
      </c>
      <c r="S305" s="48"/>
      <c r="T305" s="44"/>
      <c r="U305" s="61"/>
      <c r="V305" s="67"/>
      <c r="W305" s="67"/>
    </row>
    <row r="306" spans="1:31" s="48" customFormat="1" ht="12.75" hidden="1" customHeight="1" x14ac:dyDescent="0.2">
      <c r="A306" s="128"/>
      <c r="B306" s="129" t="s">
        <v>187</v>
      </c>
      <c r="C306" s="150" t="s">
        <v>117</v>
      </c>
      <c r="D306" s="129"/>
      <c r="E306" s="129"/>
      <c r="F306" s="129"/>
      <c r="G306" s="129"/>
      <c r="H306" s="129"/>
      <c r="I306" s="129"/>
      <c r="J306" s="129"/>
      <c r="K306" s="131"/>
      <c r="L306" s="131"/>
      <c r="M306" s="109"/>
      <c r="N306" s="109"/>
      <c r="O306" s="129"/>
      <c r="P306" s="139" t="s">
        <v>223</v>
      </c>
      <c r="Q306" s="129"/>
      <c r="R306" s="177">
        <v>0</v>
      </c>
      <c r="S306" s="157">
        <v>0</v>
      </c>
      <c r="T306" s="44"/>
      <c r="U306" s="61"/>
      <c r="V306" s="61"/>
      <c r="W306" s="61"/>
      <c r="X306" s="70"/>
      <c r="Y306" s="70"/>
      <c r="Z306" s="70"/>
      <c r="AA306" s="70"/>
      <c r="AB306" s="70"/>
      <c r="AC306" s="70"/>
      <c r="AD306" s="119"/>
      <c r="AE306" s="70"/>
    </row>
    <row r="307" spans="1:31" s="48" customFormat="1" hidden="1" x14ac:dyDescent="0.2">
      <c r="A307" s="128"/>
      <c r="B307" s="129"/>
      <c r="C307" s="141" t="s">
        <v>81</v>
      </c>
      <c r="D307" s="129"/>
      <c r="E307" s="129"/>
      <c r="F307" s="129"/>
      <c r="G307" s="129"/>
      <c r="H307" s="129"/>
      <c r="I307" s="129"/>
      <c r="J307" s="129"/>
      <c r="K307" s="131"/>
      <c r="L307" s="131"/>
      <c r="M307" s="109"/>
      <c r="N307" s="109"/>
      <c r="O307" s="129"/>
      <c r="P307" s="138" t="s">
        <v>223</v>
      </c>
      <c r="Q307" s="129"/>
      <c r="R307" s="177">
        <v>0</v>
      </c>
      <c r="S307" s="44"/>
      <c r="T307" s="44"/>
      <c r="U307" s="61"/>
      <c r="V307" s="67"/>
      <c r="W307" s="67"/>
      <c r="X307" s="70"/>
      <c r="Y307" s="70"/>
      <c r="Z307" s="70"/>
      <c r="AA307" s="70"/>
      <c r="AB307" s="70"/>
      <c r="AC307" s="70"/>
      <c r="AD307" s="119"/>
      <c r="AE307" s="70"/>
    </row>
    <row r="308" spans="1:31" hidden="1" x14ac:dyDescent="0.2">
      <c r="A308" s="128"/>
      <c r="B308" s="129"/>
      <c r="C308" s="133" t="s">
        <v>205</v>
      </c>
      <c r="D308" s="133"/>
      <c r="E308" s="129"/>
      <c r="F308" s="129"/>
      <c r="G308" s="129"/>
      <c r="H308" s="129"/>
      <c r="I308" s="129"/>
      <c r="J308" s="129"/>
      <c r="K308" s="129"/>
      <c r="L308" s="129"/>
      <c r="M308" s="129"/>
      <c r="N308" s="109"/>
      <c r="O308" s="129"/>
      <c r="P308" s="129"/>
      <c r="Q308" s="129"/>
      <c r="R308" s="183">
        <v>0</v>
      </c>
      <c r="S308" s="66">
        <v>0</v>
      </c>
      <c r="T308" s="44"/>
      <c r="U308" s="61"/>
      <c r="V308" s="67"/>
      <c r="W308" s="67"/>
    </row>
    <row r="309" spans="1:31" x14ac:dyDescent="0.2">
      <c r="C309" s="2" t="s">
        <v>50</v>
      </c>
      <c r="P309" s="106" t="s">
        <v>33</v>
      </c>
      <c r="R309" s="184"/>
      <c r="S309" s="66"/>
      <c r="T309" s="66"/>
      <c r="U309" s="67"/>
      <c r="V309" s="67"/>
      <c r="W309" s="67"/>
    </row>
    <row r="310" spans="1:31" hidden="1" x14ac:dyDescent="0.2">
      <c r="C310" s="2" t="s">
        <v>126</v>
      </c>
      <c r="K310" s="17"/>
      <c r="N310" s="48"/>
      <c r="P310" s="138" t="s">
        <v>223</v>
      </c>
      <c r="R310" s="177">
        <v>0</v>
      </c>
      <c r="S310" s="66">
        <v>0</v>
      </c>
      <c r="T310" s="66"/>
      <c r="U310" s="67"/>
      <c r="V310" s="67"/>
      <c r="W310" s="67"/>
    </row>
    <row r="311" spans="1:31" hidden="1" x14ac:dyDescent="0.2">
      <c r="C311" s="2" t="s">
        <v>127</v>
      </c>
      <c r="K311" s="17"/>
      <c r="N311" s="48"/>
      <c r="P311" s="139" t="s">
        <v>223</v>
      </c>
      <c r="R311" s="177">
        <v>0</v>
      </c>
      <c r="S311" s="83">
        <v>0</v>
      </c>
      <c r="T311" s="83">
        <v>0</v>
      </c>
      <c r="U311" s="84">
        <v>0</v>
      </c>
      <c r="V311" s="84">
        <v>0</v>
      </c>
      <c r="W311" s="84">
        <v>0</v>
      </c>
    </row>
    <row r="312" spans="1:31" hidden="1" x14ac:dyDescent="0.2">
      <c r="C312" s="2" t="s">
        <v>167</v>
      </c>
      <c r="K312" s="17"/>
      <c r="N312" s="48"/>
      <c r="P312" s="139" t="s">
        <v>223</v>
      </c>
      <c r="R312" s="177">
        <v>0</v>
      </c>
      <c r="S312" s="83">
        <v>0</v>
      </c>
      <c r="T312" s="83">
        <v>0</v>
      </c>
      <c r="U312" s="84">
        <v>0</v>
      </c>
      <c r="V312" s="84">
        <v>0</v>
      </c>
      <c r="W312" s="84">
        <v>0</v>
      </c>
    </row>
    <row r="313" spans="1:31" hidden="1" x14ac:dyDescent="0.2">
      <c r="C313" s="2" t="s">
        <v>168</v>
      </c>
      <c r="K313" s="17"/>
      <c r="N313" s="48"/>
      <c r="P313" s="139" t="s">
        <v>223</v>
      </c>
      <c r="R313" s="177">
        <v>0</v>
      </c>
      <c r="S313" s="83">
        <v>0</v>
      </c>
      <c r="T313" s="83">
        <v>0</v>
      </c>
      <c r="U313" s="84">
        <v>0</v>
      </c>
      <c r="V313" s="84">
        <v>0</v>
      </c>
      <c r="W313" s="84">
        <v>0</v>
      </c>
    </row>
    <row r="314" spans="1:31" hidden="1" x14ac:dyDescent="0.2">
      <c r="C314" s="2" t="s">
        <v>124</v>
      </c>
      <c r="K314" s="17"/>
      <c r="N314" s="48"/>
      <c r="P314" s="139" t="s">
        <v>223</v>
      </c>
      <c r="R314" s="177">
        <v>0</v>
      </c>
      <c r="S314" s="66">
        <v>0</v>
      </c>
      <c r="T314" s="66"/>
      <c r="U314" s="67"/>
      <c r="V314" s="67"/>
      <c r="W314" s="67"/>
    </row>
    <row r="315" spans="1:31" hidden="1" x14ac:dyDescent="0.2">
      <c r="C315" s="2" t="s">
        <v>125</v>
      </c>
      <c r="K315" s="17"/>
      <c r="N315" s="48"/>
      <c r="P315" s="139" t="s">
        <v>223</v>
      </c>
      <c r="R315" s="177">
        <v>0</v>
      </c>
      <c r="S315" s="66">
        <v>0</v>
      </c>
      <c r="T315" s="66"/>
      <c r="U315" s="67"/>
      <c r="V315" s="67"/>
      <c r="W315" s="67"/>
    </row>
    <row r="316" spans="1:31" hidden="1" x14ac:dyDescent="0.2">
      <c r="C316" s="2" t="s">
        <v>165</v>
      </c>
      <c r="K316" s="17"/>
      <c r="P316" s="139" t="s">
        <v>223</v>
      </c>
      <c r="R316" s="177">
        <v>0</v>
      </c>
      <c r="S316" s="66">
        <v>0</v>
      </c>
      <c r="T316" s="66"/>
      <c r="U316" s="67"/>
      <c r="V316" s="67"/>
      <c r="W316" s="67"/>
    </row>
    <row r="317" spans="1:31" hidden="1" x14ac:dyDescent="0.2">
      <c r="C317" s="48" t="s">
        <v>209</v>
      </c>
      <c r="K317" s="17"/>
      <c r="N317" s="48"/>
      <c r="P317" s="139" t="s">
        <v>223</v>
      </c>
      <c r="R317" s="177">
        <v>0</v>
      </c>
      <c r="S317" s="66">
        <v>0</v>
      </c>
      <c r="T317" s="66"/>
      <c r="U317" s="67"/>
      <c r="V317" s="67"/>
      <c r="W317" s="67"/>
    </row>
    <row r="318" spans="1:31" x14ac:dyDescent="0.2">
      <c r="K318" s="17"/>
      <c r="P318" s="140" t="s">
        <v>223</v>
      </c>
      <c r="R318" s="48"/>
      <c r="T318" s="48"/>
    </row>
    <row r="319" spans="1:31" s="48" customFormat="1" x14ac:dyDescent="0.2">
      <c r="A319" s="108"/>
      <c r="K319" s="17"/>
      <c r="P319" s="191"/>
      <c r="U319" s="60"/>
      <c r="V319" s="60"/>
      <c r="W319" s="60"/>
      <c r="X319" s="70"/>
      <c r="Y319" s="70"/>
      <c r="Z319" s="70"/>
      <c r="AA319" s="70"/>
      <c r="AB319" s="70"/>
      <c r="AC319" s="70"/>
      <c r="AD319" s="119"/>
      <c r="AE319" s="70"/>
    </row>
    <row r="320" spans="1:31" s="48" customFormat="1" ht="15" x14ac:dyDescent="0.2">
      <c r="A320" s="108"/>
      <c r="K320" s="17"/>
      <c r="P320" s="191"/>
      <c r="Q320" s="242" t="s">
        <v>225</v>
      </c>
      <c r="R320" s="242"/>
      <c r="U320" s="60"/>
      <c r="V320" s="60"/>
      <c r="W320" s="60"/>
      <c r="X320" s="70"/>
      <c r="Y320" s="70"/>
      <c r="Z320" s="70"/>
      <c r="AA320" s="70"/>
      <c r="AB320" s="70"/>
      <c r="AC320" s="70"/>
      <c r="AD320" s="119"/>
      <c r="AE320" s="70"/>
    </row>
    <row r="321" spans="1:39" s="48" customFormat="1" ht="12.75" customHeight="1" x14ac:dyDescent="0.2">
      <c r="A321" s="108"/>
      <c r="K321" s="17"/>
      <c r="P321" s="250" t="s">
        <v>247</v>
      </c>
      <c r="Q321" s="250"/>
      <c r="R321" s="250"/>
      <c r="U321" s="60"/>
      <c r="V321" s="60"/>
      <c r="W321" s="60"/>
      <c r="X321" s="70"/>
      <c r="Y321" s="70"/>
      <c r="Z321" s="70"/>
      <c r="AA321" s="70"/>
      <c r="AB321" s="70"/>
      <c r="AC321" s="70"/>
      <c r="AD321" s="119"/>
      <c r="AE321" s="70"/>
    </row>
    <row r="322" spans="1:39" s="48" customFormat="1" ht="42" customHeight="1" x14ac:dyDescent="0.2">
      <c r="A322" s="108"/>
      <c r="K322" s="17"/>
      <c r="P322" s="250"/>
      <c r="Q322" s="250"/>
      <c r="R322" s="250"/>
      <c r="U322" s="60"/>
      <c r="V322" s="60"/>
      <c r="W322" s="60"/>
      <c r="X322" s="70"/>
      <c r="Y322" s="70"/>
      <c r="Z322" s="70"/>
      <c r="AA322" s="70"/>
      <c r="AB322" s="70"/>
      <c r="AC322" s="70"/>
      <c r="AD322" s="119"/>
      <c r="AE322" s="70"/>
    </row>
    <row r="323" spans="1:39" s="48" customFormat="1" ht="15" x14ac:dyDescent="0.2">
      <c r="A323" s="108"/>
      <c r="C323" s="48" t="s">
        <v>174</v>
      </c>
      <c r="D323" s="48" t="s">
        <v>267</v>
      </c>
      <c r="K323" s="17"/>
      <c r="P323" s="191"/>
      <c r="Q323" s="248" t="s">
        <v>248</v>
      </c>
      <c r="R323" s="248"/>
      <c r="U323" s="60"/>
      <c r="V323" s="60"/>
      <c r="W323" s="60"/>
      <c r="X323" s="70"/>
      <c r="Y323" s="70"/>
      <c r="Z323" s="70"/>
      <c r="AA323" s="70"/>
      <c r="AB323" s="70"/>
      <c r="AC323" s="70"/>
      <c r="AD323" s="119"/>
      <c r="AE323" s="70"/>
    </row>
    <row r="324" spans="1:39" s="48" customFormat="1" ht="15" x14ac:dyDescent="0.2">
      <c r="A324" s="108"/>
      <c r="K324" s="17"/>
      <c r="P324" s="191"/>
      <c r="Q324" s="249">
        <v>42900</v>
      </c>
      <c r="R324" s="249"/>
      <c r="U324" s="60"/>
      <c r="V324" s="60"/>
      <c r="W324" s="60"/>
      <c r="X324" s="70"/>
      <c r="Y324" s="70"/>
      <c r="Z324" s="70"/>
      <c r="AA324" s="70"/>
      <c r="AB324" s="70"/>
      <c r="AC324" s="70"/>
      <c r="AD324" s="119"/>
      <c r="AE324" s="70"/>
    </row>
    <row r="325" spans="1:39" s="48" customFormat="1" x14ac:dyDescent="0.2">
      <c r="A325" s="108"/>
      <c r="K325" s="17"/>
      <c r="U325" s="60"/>
      <c r="V325" s="60"/>
      <c r="W325" s="60"/>
      <c r="X325" s="70"/>
      <c r="Y325" s="70"/>
      <c r="Z325" s="70"/>
      <c r="AA325" s="70"/>
      <c r="AB325" s="70"/>
      <c r="AC325" s="70"/>
      <c r="AD325" s="119"/>
      <c r="AE325" s="70"/>
    </row>
    <row r="326" spans="1:39" ht="14.25" x14ac:dyDescent="0.2">
      <c r="C326" s="48" t="s">
        <v>241</v>
      </c>
      <c r="I326" s="232" t="s">
        <v>62</v>
      </c>
      <c r="J326" s="232"/>
      <c r="K326" s="232"/>
      <c r="L326" s="232"/>
      <c r="M326" s="232"/>
      <c r="N326" s="232"/>
      <c r="O326" s="232"/>
      <c r="P326" s="232"/>
      <c r="Q326" s="232"/>
      <c r="R326" s="232"/>
      <c r="AJ326" s="48"/>
      <c r="AK326" s="48"/>
      <c r="AL326" s="48"/>
      <c r="AM326" s="48"/>
    </row>
    <row r="327" spans="1:39" ht="15" x14ac:dyDescent="0.2">
      <c r="C327" s="222" t="s">
        <v>166</v>
      </c>
      <c r="D327" s="29"/>
      <c r="E327" s="241" t="s">
        <v>11</v>
      </c>
      <c r="F327" s="241"/>
      <c r="G327" s="241"/>
      <c r="H327" s="241"/>
      <c r="I327" s="241" t="s">
        <v>145</v>
      </c>
      <c r="J327" s="241"/>
      <c r="K327" s="241"/>
      <c r="L327" s="241"/>
      <c r="M327" s="241"/>
      <c r="N327" s="241"/>
      <c r="O327" s="103"/>
      <c r="P327" s="241" t="s">
        <v>61</v>
      </c>
      <c r="Q327" s="241"/>
      <c r="R327" s="241"/>
      <c r="AJ327" s="48"/>
      <c r="AK327" s="48"/>
      <c r="AL327" s="48"/>
      <c r="AM327" s="48"/>
    </row>
    <row r="328" spans="1:39" x14ac:dyDescent="0.2">
      <c r="C328" s="223"/>
      <c r="D328" s="30"/>
      <c r="E328" s="226" t="s">
        <v>1</v>
      </c>
      <c r="F328" s="227"/>
      <c r="G328" s="243" t="s">
        <v>2</v>
      </c>
      <c r="H328" s="244"/>
      <c r="I328" s="226" t="s">
        <v>59</v>
      </c>
      <c r="J328" s="227"/>
      <c r="K328" s="95"/>
      <c r="L328" s="95"/>
      <c r="M328" s="95"/>
      <c r="N328" s="95"/>
      <c r="O328" s="95"/>
      <c r="P328" s="95" t="s">
        <v>59</v>
      </c>
      <c r="Q328" s="95" t="s">
        <v>16</v>
      </c>
      <c r="R328" s="95" t="s">
        <v>60</v>
      </c>
      <c r="AJ328" s="48"/>
      <c r="AK328" s="48"/>
      <c r="AL328" s="48"/>
      <c r="AM328" s="48"/>
    </row>
    <row r="329" spans="1:39" x14ac:dyDescent="0.2">
      <c r="C329" s="24" t="s">
        <v>6</v>
      </c>
      <c r="D329" s="24"/>
      <c r="E329" s="1"/>
      <c r="F329" s="1"/>
      <c r="G329" s="1"/>
      <c r="H329" s="1"/>
      <c r="I329" s="251">
        <v>187385.09999999998</v>
      </c>
      <c r="J329" s="251"/>
      <c r="K329" s="1"/>
      <c r="L329" s="1"/>
      <c r="M329" s="1"/>
      <c r="N329" s="1"/>
      <c r="O329" s="1"/>
      <c r="P329" s="85">
        <v>857099.46</v>
      </c>
      <c r="Q329" s="1"/>
      <c r="R329" s="186">
        <v>1011377.36</v>
      </c>
      <c r="S329" s="172">
        <v>-10606.699999999983</v>
      </c>
      <c r="T329" s="66"/>
      <c r="AJ329" s="48"/>
      <c r="AK329" s="48"/>
      <c r="AL329" s="48"/>
      <c r="AM329" s="48"/>
    </row>
    <row r="330" spans="1:39" x14ac:dyDescent="0.2">
      <c r="C330" s="45" t="s">
        <v>195</v>
      </c>
      <c r="D330" s="1"/>
      <c r="E330" s="142">
        <v>3.53</v>
      </c>
      <c r="F330" s="1"/>
      <c r="G330" s="138">
        <v>3.99</v>
      </c>
      <c r="H330" s="1"/>
      <c r="I330" s="230">
        <v>14053.88</v>
      </c>
      <c r="J330" s="231"/>
      <c r="K330" s="1"/>
      <c r="L330" s="1"/>
      <c r="M330" s="164">
        <v>1.06</v>
      </c>
      <c r="N330" s="1"/>
      <c r="O330" s="1"/>
      <c r="P330" s="50">
        <v>49610.2</v>
      </c>
      <c r="Q330" s="16">
        <v>0.18</v>
      </c>
      <c r="R330" s="177">
        <v>58540.04</v>
      </c>
      <c r="S330" s="48"/>
      <c r="T330" s="66"/>
      <c r="AJ330" s="48"/>
      <c r="AK330" s="48"/>
      <c r="AL330" s="48"/>
      <c r="AM330" s="48"/>
    </row>
    <row r="331" spans="1:39" hidden="1" x14ac:dyDescent="0.2">
      <c r="C331" s="45" t="s">
        <v>196</v>
      </c>
      <c r="D331" s="1"/>
      <c r="E331" s="142">
        <v>3.53</v>
      </c>
      <c r="F331" s="1"/>
      <c r="G331" s="138">
        <v>3.99</v>
      </c>
      <c r="H331" s="1"/>
      <c r="I331" s="230">
        <v>0</v>
      </c>
      <c r="J331" s="231"/>
      <c r="K331" s="1"/>
      <c r="L331" s="1"/>
      <c r="M331" s="164">
        <v>1.06</v>
      </c>
      <c r="N331" s="1"/>
      <c r="O331" s="1"/>
      <c r="P331" s="50">
        <v>0</v>
      </c>
      <c r="Q331" s="16">
        <v>0.18</v>
      </c>
      <c r="R331" s="177">
        <v>0</v>
      </c>
      <c r="S331" s="48"/>
      <c r="AJ331" s="48"/>
      <c r="AK331" s="48"/>
      <c r="AL331" s="48"/>
      <c r="AM331" s="48"/>
    </row>
    <row r="332" spans="1:39" hidden="1" x14ac:dyDescent="0.2">
      <c r="C332" s="45" t="s">
        <v>197</v>
      </c>
      <c r="D332" s="1"/>
      <c r="E332" s="142">
        <v>3.53</v>
      </c>
      <c r="F332" s="1"/>
      <c r="G332" s="138">
        <v>3.99</v>
      </c>
      <c r="H332" s="1"/>
      <c r="I332" s="230">
        <v>0</v>
      </c>
      <c r="J332" s="231"/>
      <c r="K332" s="1"/>
      <c r="L332" s="1"/>
      <c r="M332" s="164">
        <v>1.06</v>
      </c>
      <c r="N332" s="1"/>
      <c r="O332" s="1"/>
      <c r="P332" s="50">
        <v>0</v>
      </c>
      <c r="Q332" s="16">
        <v>0.18</v>
      </c>
      <c r="R332" s="177">
        <v>0</v>
      </c>
      <c r="S332" s="48"/>
      <c r="AJ332" s="48"/>
      <c r="AK332" s="48"/>
      <c r="AL332" s="48"/>
      <c r="AM332" s="48"/>
    </row>
    <row r="333" spans="1:39" hidden="1" x14ac:dyDescent="0.2">
      <c r="C333" s="1" t="s">
        <v>131</v>
      </c>
      <c r="D333" s="1"/>
      <c r="E333" s="142">
        <v>4.21</v>
      </c>
      <c r="F333" s="47"/>
      <c r="G333" s="138">
        <v>4.87</v>
      </c>
      <c r="H333" s="1"/>
      <c r="I333" s="230">
        <v>0</v>
      </c>
      <c r="J333" s="231"/>
      <c r="K333" s="1"/>
      <c r="L333" s="1"/>
      <c r="M333" s="164">
        <v>1.06</v>
      </c>
      <c r="N333" s="1"/>
      <c r="O333" s="1"/>
      <c r="P333" s="50">
        <v>0</v>
      </c>
      <c r="Q333" s="16">
        <v>0.18</v>
      </c>
      <c r="R333" s="177">
        <v>0</v>
      </c>
      <c r="S333" s="48"/>
      <c r="AJ333" s="48"/>
      <c r="AK333" s="48"/>
      <c r="AL333" s="48"/>
      <c r="AM333" s="48"/>
    </row>
    <row r="334" spans="1:39" x14ac:dyDescent="0.2">
      <c r="C334" s="1" t="s">
        <v>132</v>
      </c>
      <c r="D334" s="1"/>
      <c r="E334" s="142">
        <v>4.21</v>
      </c>
      <c r="F334" s="47"/>
      <c r="G334" s="138">
        <v>4.87</v>
      </c>
      <c r="H334" s="1"/>
      <c r="I334" s="230">
        <v>149908.07999999999</v>
      </c>
      <c r="J334" s="231"/>
      <c r="K334" s="1"/>
      <c r="L334" s="1"/>
      <c r="M334" s="164">
        <v>1.06</v>
      </c>
      <c r="N334" s="1"/>
      <c r="O334" s="1"/>
      <c r="P334" s="50">
        <v>631113.02</v>
      </c>
      <c r="Q334" s="16">
        <v>0.18</v>
      </c>
      <c r="R334" s="177">
        <v>744713.36</v>
      </c>
      <c r="S334" s="48"/>
      <c r="AJ334" s="48"/>
      <c r="AK334" s="48"/>
      <c r="AL334" s="48"/>
      <c r="AM334" s="48"/>
    </row>
    <row r="335" spans="1:39" s="48" customFormat="1" hidden="1" x14ac:dyDescent="0.2">
      <c r="A335" s="108"/>
      <c r="C335" s="45" t="s">
        <v>57</v>
      </c>
      <c r="D335" s="45"/>
      <c r="E335" s="142">
        <v>4.1500000000000004</v>
      </c>
      <c r="F335" s="45"/>
      <c r="G335" s="138">
        <v>4.78</v>
      </c>
      <c r="H335" s="45"/>
      <c r="I335" s="230">
        <v>0</v>
      </c>
      <c r="J335" s="231"/>
      <c r="K335" s="45"/>
      <c r="L335" s="45"/>
      <c r="M335" s="164">
        <v>1.06</v>
      </c>
      <c r="N335" s="45"/>
      <c r="O335" s="45"/>
      <c r="P335" s="50">
        <v>0</v>
      </c>
      <c r="Q335" s="16">
        <v>0.18</v>
      </c>
      <c r="R335" s="177">
        <v>0</v>
      </c>
      <c r="U335" s="60"/>
      <c r="V335" s="60"/>
      <c r="W335" s="60"/>
      <c r="X335" s="70"/>
      <c r="Y335" s="70"/>
      <c r="Z335" s="70"/>
      <c r="AA335" s="70"/>
      <c r="AB335" s="70"/>
      <c r="AC335" s="70"/>
      <c r="AD335" s="119"/>
      <c r="AE335" s="70"/>
    </row>
    <row r="336" spans="1:39" s="48" customFormat="1" hidden="1" x14ac:dyDescent="0.2">
      <c r="A336" s="108"/>
      <c r="C336" s="45" t="s">
        <v>146</v>
      </c>
      <c r="D336" s="45"/>
      <c r="E336" s="142">
        <v>4.1500000000000004</v>
      </c>
      <c r="F336" s="45"/>
      <c r="G336" s="138">
        <v>4.78</v>
      </c>
      <c r="H336" s="45"/>
      <c r="I336" s="230">
        <v>0</v>
      </c>
      <c r="J336" s="231"/>
      <c r="K336" s="45"/>
      <c r="L336" s="45"/>
      <c r="M336" s="164">
        <v>1.06</v>
      </c>
      <c r="N336" s="45"/>
      <c r="O336" s="45"/>
      <c r="P336" s="50">
        <v>0</v>
      </c>
      <c r="Q336" s="16">
        <v>0.18</v>
      </c>
      <c r="R336" s="177">
        <v>0</v>
      </c>
      <c r="U336" s="60"/>
      <c r="V336" s="60"/>
      <c r="W336" s="60"/>
      <c r="X336" s="70"/>
      <c r="Y336" s="70"/>
      <c r="Z336" s="70"/>
      <c r="AA336" s="70"/>
      <c r="AB336" s="70"/>
      <c r="AC336" s="70"/>
      <c r="AD336" s="119"/>
      <c r="AE336" s="70"/>
    </row>
    <row r="337" spans="3:39" hidden="1" x14ac:dyDescent="0.2">
      <c r="C337" s="1" t="s">
        <v>130</v>
      </c>
      <c r="D337" s="1"/>
      <c r="E337" s="138">
        <v>6.35</v>
      </c>
      <c r="F337" s="47"/>
      <c r="G337" s="138">
        <v>7.25</v>
      </c>
      <c r="H337" s="1"/>
      <c r="I337" s="230">
        <v>0</v>
      </c>
      <c r="J337" s="231"/>
      <c r="K337" s="1"/>
      <c r="L337" s="1"/>
      <c r="M337" s="164">
        <v>1.06</v>
      </c>
      <c r="N337" s="1"/>
      <c r="O337" s="1"/>
      <c r="P337" s="50">
        <v>0</v>
      </c>
      <c r="Q337" s="16">
        <v>0.18</v>
      </c>
      <c r="R337" s="177">
        <v>0</v>
      </c>
      <c r="S337" s="48"/>
      <c r="AJ337" s="48"/>
      <c r="AK337" s="48"/>
      <c r="AL337" s="48"/>
      <c r="AM337" s="48"/>
    </row>
    <row r="338" spans="3:39" hidden="1" x14ac:dyDescent="0.2">
      <c r="C338" s="1" t="s">
        <v>147</v>
      </c>
      <c r="D338" s="1"/>
      <c r="E338" s="138">
        <v>6.35</v>
      </c>
      <c r="F338" s="47"/>
      <c r="G338" s="138">
        <v>7.25</v>
      </c>
      <c r="H338" s="1"/>
      <c r="I338" s="230">
        <v>0</v>
      </c>
      <c r="J338" s="231"/>
      <c r="K338" s="1"/>
      <c r="L338" s="1"/>
      <c r="M338" s="164">
        <v>1.06</v>
      </c>
      <c r="N338" s="1"/>
      <c r="O338" s="1"/>
      <c r="P338" s="50">
        <v>0</v>
      </c>
      <c r="Q338" s="16">
        <v>0.18</v>
      </c>
      <c r="R338" s="177">
        <v>0</v>
      </c>
      <c r="S338" s="48"/>
      <c r="AJ338" s="48"/>
      <c r="AK338" s="48"/>
      <c r="AL338" s="48"/>
      <c r="AM338" s="48"/>
    </row>
    <row r="339" spans="3:39" hidden="1" x14ac:dyDescent="0.2">
      <c r="C339" s="1" t="s">
        <v>133</v>
      </c>
      <c r="D339" s="1"/>
      <c r="E339" s="138">
        <v>3.82</v>
      </c>
      <c r="F339" s="47"/>
      <c r="G339" s="138">
        <v>4.28</v>
      </c>
      <c r="H339" s="1"/>
      <c r="I339" s="230">
        <v>0</v>
      </c>
      <c r="J339" s="231"/>
      <c r="K339" s="1"/>
      <c r="L339" s="1"/>
      <c r="M339" s="164">
        <v>1.06</v>
      </c>
      <c r="N339" s="1"/>
      <c r="O339" s="1"/>
      <c r="P339" s="50">
        <v>0</v>
      </c>
      <c r="Q339" s="16">
        <v>0.18</v>
      </c>
      <c r="R339" s="177">
        <v>0</v>
      </c>
      <c r="S339" s="48"/>
      <c r="AJ339" s="48"/>
      <c r="AK339" s="48"/>
      <c r="AL339" s="48"/>
      <c r="AM339" s="48"/>
    </row>
    <row r="340" spans="3:39" hidden="1" x14ac:dyDescent="0.2">
      <c r="C340" s="1" t="s">
        <v>134</v>
      </c>
      <c r="D340" s="1"/>
      <c r="E340" s="138">
        <v>3.82</v>
      </c>
      <c r="F340" s="47"/>
      <c r="G340" s="138">
        <v>4.28</v>
      </c>
      <c r="H340" s="1"/>
      <c r="I340" s="230">
        <v>0</v>
      </c>
      <c r="J340" s="231"/>
      <c r="K340" s="1"/>
      <c r="L340" s="1"/>
      <c r="M340" s="164">
        <v>1.06</v>
      </c>
      <c r="N340" s="1"/>
      <c r="O340" s="1"/>
      <c r="P340" s="50">
        <v>0</v>
      </c>
      <c r="Q340" s="16">
        <v>0.18</v>
      </c>
      <c r="R340" s="177">
        <v>0</v>
      </c>
      <c r="S340" s="48"/>
      <c r="AJ340" s="48"/>
      <c r="AK340" s="48"/>
      <c r="AL340" s="48"/>
      <c r="AM340" s="48"/>
    </row>
    <row r="341" spans="3:39" hidden="1" x14ac:dyDescent="0.2">
      <c r="C341" s="1" t="s">
        <v>135</v>
      </c>
      <c r="D341" s="1"/>
      <c r="E341" s="138">
        <v>3.82</v>
      </c>
      <c r="F341" s="47"/>
      <c r="G341" s="138">
        <v>4.28</v>
      </c>
      <c r="H341" s="1"/>
      <c r="I341" s="230">
        <v>0</v>
      </c>
      <c r="J341" s="231"/>
      <c r="K341" s="1"/>
      <c r="L341" s="1"/>
      <c r="M341" s="164">
        <v>1.06</v>
      </c>
      <c r="N341" s="1"/>
      <c r="O341" s="1"/>
      <c r="P341" s="50">
        <v>0</v>
      </c>
      <c r="Q341" s="16">
        <v>0.18</v>
      </c>
      <c r="R341" s="177">
        <v>0</v>
      </c>
      <c r="S341" s="48"/>
      <c r="AJ341" s="48"/>
      <c r="AK341" s="48"/>
      <c r="AL341" s="48"/>
      <c r="AM341" s="48"/>
    </row>
    <row r="342" spans="3:39" hidden="1" x14ac:dyDescent="0.2">
      <c r="C342" s="1" t="s">
        <v>136</v>
      </c>
      <c r="D342" s="1"/>
      <c r="E342" s="138">
        <v>12.66</v>
      </c>
      <c r="F342" s="47"/>
      <c r="G342" s="138">
        <v>14.57</v>
      </c>
      <c r="H342" s="1"/>
      <c r="I342" s="230">
        <v>0</v>
      </c>
      <c r="J342" s="231"/>
      <c r="K342" s="1"/>
      <c r="L342" s="1"/>
      <c r="M342" s="164">
        <v>1.06</v>
      </c>
      <c r="N342" s="1"/>
      <c r="O342" s="1"/>
      <c r="P342" s="50">
        <v>0</v>
      </c>
      <c r="Q342" s="16">
        <v>0.18</v>
      </c>
      <c r="R342" s="177">
        <v>0</v>
      </c>
      <c r="S342" s="48"/>
      <c r="AJ342" s="48"/>
      <c r="AK342" s="48"/>
      <c r="AL342" s="48"/>
      <c r="AM342" s="48"/>
    </row>
    <row r="343" spans="3:39" hidden="1" x14ac:dyDescent="0.2">
      <c r="C343" s="1" t="s">
        <v>137</v>
      </c>
      <c r="D343" s="1"/>
      <c r="E343" s="138">
        <v>12.66</v>
      </c>
      <c r="F343" s="47"/>
      <c r="G343" s="138">
        <v>14.57</v>
      </c>
      <c r="H343" s="1"/>
      <c r="I343" s="230">
        <v>0</v>
      </c>
      <c r="J343" s="231"/>
      <c r="K343" s="1"/>
      <c r="L343" s="1"/>
      <c r="M343" s="164">
        <v>1.06</v>
      </c>
      <c r="N343" s="1"/>
      <c r="O343" s="1"/>
      <c r="P343" s="50">
        <v>0</v>
      </c>
      <c r="Q343" s="16">
        <v>0.18</v>
      </c>
      <c r="R343" s="177">
        <v>0</v>
      </c>
      <c r="S343" s="48"/>
      <c r="AJ343" s="48"/>
      <c r="AK343" s="48"/>
      <c r="AL343" s="48"/>
      <c r="AM343" s="48"/>
    </row>
    <row r="344" spans="3:39" hidden="1" x14ac:dyDescent="0.2">
      <c r="C344" s="1" t="s">
        <v>138</v>
      </c>
      <c r="D344" s="1"/>
      <c r="E344" s="138">
        <v>12.66</v>
      </c>
      <c r="F344" s="47"/>
      <c r="G344" s="138">
        <v>14.57</v>
      </c>
      <c r="H344" s="1"/>
      <c r="I344" s="230">
        <v>0</v>
      </c>
      <c r="J344" s="231"/>
      <c r="K344" s="1"/>
      <c r="L344" s="1"/>
      <c r="M344" s="164">
        <v>1.06</v>
      </c>
      <c r="N344" s="1"/>
      <c r="O344" s="1"/>
      <c r="P344" s="50">
        <v>0</v>
      </c>
      <c r="Q344" s="16">
        <v>0.18</v>
      </c>
      <c r="R344" s="177">
        <v>0</v>
      </c>
      <c r="S344" s="66"/>
      <c r="AJ344" s="48"/>
      <c r="AK344" s="48"/>
      <c r="AL344" s="48"/>
      <c r="AM344" s="48"/>
    </row>
    <row r="345" spans="3:39" x14ac:dyDescent="0.2">
      <c r="C345" s="45" t="s">
        <v>139</v>
      </c>
      <c r="D345" s="1"/>
      <c r="E345" s="142">
        <v>7.53</v>
      </c>
      <c r="F345" s="1"/>
      <c r="G345" s="138">
        <v>8.42</v>
      </c>
      <c r="H345" s="1"/>
      <c r="I345" s="230">
        <v>23423.14</v>
      </c>
      <c r="J345" s="231"/>
      <c r="K345" s="1"/>
      <c r="L345" s="1"/>
      <c r="M345" s="164">
        <v>1.06</v>
      </c>
      <c r="N345" s="1"/>
      <c r="O345" s="1"/>
      <c r="P345" s="50">
        <v>176376.24</v>
      </c>
      <c r="Q345" s="16">
        <v>0.18</v>
      </c>
      <c r="R345" s="177">
        <v>208123.96</v>
      </c>
      <c r="S345" s="66"/>
      <c r="T345" s="66"/>
      <c r="AJ345" s="48"/>
      <c r="AK345" s="48"/>
      <c r="AL345" s="48"/>
      <c r="AM345" s="48"/>
    </row>
    <row r="346" spans="3:39" hidden="1" x14ac:dyDescent="0.2">
      <c r="C346" s="45" t="s">
        <v>140</v>
      </c>
      <c r="D346" s="1"/>
      <c r="E346" s="142">
        <v>7.53</v>
      </c>
      <c r="F346" s="1"/>
      <c r="G346" s="138">
        <v>8.42</v>
      </c>
      <c r="H346" s="1"/>
      <c r="I346" s="230">
        <v>0</v>
      </c>
      <c r="J346" s="231"/>
      <c r="K346" s="1"/>
      <c r="L346" s="1"/>
      <c r="M346" s="164">
        <v>1.06</v>
      </c>
      <c r="N346" s="1"/>
      <c r="O346" s="1"/>
      <c r="P346" s="50">
        <v>0</v>
      </c>
      <c r="Q346" s="16">
        <v>0.18</v>
      </c>
      <c r="R346" s="177">
        <v>0</v>
      </c>
      <c r="S346" s="66"/>
      <c r="T346" s="66"/>
      <c r="AJ346" s="48"/>
      <c r="AK346" s="48"/>
      <c r="AL346" s="48"/>
      <c r="AM346" s="48"/>
    </row>
    <row r="347" spans="3:39" x14ac:dyDescent="0.2">
      <c r="C347" s="45" t="s">
        <v>141</v>
      </c>
      <c r="D347" s="1"/>
      <c r="E347" s="142">
        <v>7.53</v>
      </c>
      <c r="F347" s="1"/>
      <c r="G347" s="138">
        <v>8.42</v>
      </c>
      <c r="H347" s="1"/>
      <c r="I347" s="230">
        <v>0</v>
      </c>
      <c r="J347" s="231"/>
      <c r="K347" s="1"/>
      <c r="L347" s="1"/>
      <c r="M347" s="164">
        <v>1.06</v>
      </c>
      <c r="N347" s="1"/>
      <c r="O347" s="1"/>
      <c r="P347" s="50">
        <v>0</v>
      </c>
      <c r="Q347" s="16">
        <v>0.18</v>
      </c>
      <c r="R347" s="177">
        <v>0</v>
      </c>
      <c r="S347" s="48"/>
      <c r="AJ347" s="48"/>
      <c r="AK347" s="48"/>
      <c r="AL347" s="48"/>
      <c r="AM347" s="48"/>
    </row>
    <row r="348" spans="3:39" x14ac:dyDescent="0.2">
      <c r="C348" s="1" t="s">
        <v>142</v>
      </c>
      <c r="D348" s="1"/>
      <c r="E348" s="1"/>
      <c r="F348" s="1"/>
      <c r="G348" s="1"/>
      <c r="H348" s="1"/>
      <c r="I348" s="214">
        <v>187385.09999999998</v>
      </c>
      <c r="J348" s="215"/>
      <c r="K348" s="1"/>
      <c r="L348" s="1"/>
      <c r="M348" s="1"/>
      <c r="N348" s="1"/>
      <c r="O348" s="1"/>
      <c r="P348" s="50">
        <v>857099.46</v>
      </c>
      <c r="Q348" s="16"/>
      <c r="R348" s="177">
        <v>1011377.36</v>
      </c>
      <c r="S348" s="48"/>
      <c r="AJ348" s="48"/>
      <c r="AK348" s="48"/>
      <c r="AL348" s="48"/>
      <c r="AM348" s="48"/>
    </row>
    <row r="349" spans="3:39" hidden="1" x14ac:dyDescent="0.2">
      <c r="C349" s="1" t="s">
        <v>143</v>
      </c>
      <c r="D349" s="1"/>
      <c r="E349" s="1"/>
      <c r="F349" s="1"/>
      <c r="G349" s="1"/>
      <c r="H349" s="1"/>
      <c r="I349" s="214">
        <v>0</v>
      </c>
      <c r="J349" s="215"/>
      <c r="K349" s="1"/>
      <c r="L349" s="1"/>
      <c r="M349" s="1"/>
      <c r="N349" s="1"/>
      <c r="O349" s="1"/>
      <c r="P349" s="50">
        <v>0</v>
      </c>
      <c r="Q349" s="16"/>
      <c r="R349" s="177">
        <v>0</v>
      </c>
      <c r="S349" s="48"/>
      <c r="AJ349" s="48"/>
      <c r="AK349" s="48"/>
      <c r="AL349" s="48"/>
      <c r="AM349" s="48"/>
    </row>
    <row r="350" spans="3:39" x14ac:dyDescent="0.2">
      <c r="C350" s="1" t="s">
        <v>144</v>
      </c>
      <c r="D350" s="1"/>
      <c r="E350" s="1"/>
      <c r="F350" s="1"/>
      <c r="G350" s="1"/>
      <c r="H350" s="1"/>
      <c r="I350" s="214">
        <v>0</v>
      </c>
      <c r="J350" s="215"/>
      <c r="K350" s="1"/>
      <c r="L350" s="1"/>
      <c r="M350" s="1"/>
      <c r="N350" s="1"/>
      <c r="O350" s="1"/>
      <c r="P350" s="50">
        <v>0</v>
      </c>
      <c r="Q350" s="16"/>
      <c r="R350" s="177">
        <v>0</v>
      </c>
      <c r="S350" s="66"/>
      <c r="AJ350" s="48"/>
      <c r="AK350" s="48"/>
      <c r="AL350" s="48"/>
      <c r="AM350" s="48"/>
    </row>
    <row r="351" spans="3:39" x14ac:dyDescent="0.2">
      <c r="S351" s="48"/>
      <c r="AJ351" s="48"/>
      <c r="AK351" s="48"/>
      <c r="AL351" s="48"/>
      <c r="AM351" s="48"/>
    </row>
    <row r="352" spans="3:39" ht="14.25" x14ac:dyDescent="0.2">
      <c r="I352" s="232" t="s">
        <v>62</v>
      </c>
      <c r="J352" s="232"/>
      <c r="K352" s="232"/>
      <c r="L352" s="232"/>
      <c r="M352" s="232"/>
      <c r="N352" s="232"/>
      <c r="O352" s="232"/>
      <c r="P352" s="232"/>
      <c r="Q352" s="232"/>
      <c r="R352" s="232"/>
      <c r="AJ352" s="48"/>
      <c r="AK352" s="48"/>
      <c r="AL352" s="48"/>
      <c r="AM352" s="48"/>
    </row>
    <row r="353" spans="3:39" ht="30.75" customHeight="1" x14ac:dyDescent="0.2">
      <c r="C353" s="222" t="s">
        <v>166</v>
      </c>
      <c r="D353" s="31"/>
      <c r="E353" s="216" t="s">
        <v>249</v>
      </c>
      <c r="F353" s="217"/>
      <c r="G353" s="217"/>
      <c r="H353" s="218"/>
      <c r="I353" s="219" t="s">
        <v>250</v>
      </c>
      <c r="J353" s="220"/>
      <c r="K353" s="220"/>
      <c r="L353" s="220"/>
      <c r="M353" s="220"/>
      <c r="N353" s="221"/>
      <c r="O353" s="102"/>
      <c r="P353" s="233" t="s">
        <v>251</v>
      </c>
      <c r="Q353" s="233"/>
      <c r="R353" s="233"/>
      <c r="AJ353" s="48"/>
      <c r="AK353" s="48"/>
      <c r="AL353" s="48"/>
      <c r="AM353" s="48"/>
    </row>
    <row r="354" spans="3:39" x14ac:dyDescent="0.2">
      <c r="C354" s="223"/>
      <c r="D354" s="32"/>
      <c r="E354" s="226" t="s">
        <v>59</v>
      </c>
      <c r="F354" s="227"/>
      <c r="G354" s="226" t="s">
        <v>60</v>
      </c>
      <c r="H354" s="227"/>
      <c r="I354" s="226" t="s">
        <v>59</v>
      </c>
      <c r="J354" s="227"/>
      <c r="K354" s="95" t="s">
        <v>16</v>
      </c>
      <c r="L354" s="95"/>
      <c r="M354" s="95"/>
      <c r="N354" s="95" t="s">
        <v>60</v>
      </c>
      <c r="O354" s="95"/>
      <c r="P354" s="95" t="s">
        <v>59</v>
      </c>
      <c r="Q354" s="95" t="s">
        <v>16</v>
      </c>
      <c r="R354" s="95" t="s">
        <v>60</v>
      </c>
      <c r="T354" s="158">
        <v>2.2007747151104137E-2</v>
      </c>
      <c r="AJ354" s="48"/>
      <c r="AK354" s="48"/>
      <c r="AL354" s="48"/>
      <c r="AM354" s="48"/>
    </row>
    <row r="355" spans="3:39" x14ac:dyDescent="0.2">
      <c r="C355" s="24" t="s">
        <v>6</v>
      </c>
      <c r="D355" s="33"/>
      <c r="E355" s="224">
        <v>983350.16999999993</v>
      </c>
      <c r="F355" s="225"/>
      <c r="G355" s="224">
        <v>1160353.2</v>
      </c>
      <c r="H355" s="225"/>
      <c r="I355" s="262">
        <v>1320160.3486571428</v>
      </c>
      <c r="J355" s="262"/>
      <c r="K355" s="1"/>
      <c r="L355" s="1"/>
      <c r="M355" s="1"/>
      <c r="N355" s="86">
        <v>1557789.21</v>
      </c>
      <c r="O355" s="51"/>
      <c r="P355" s="85">
        <v>924112.25205999997</v>
      </c>
      <c r="Q355" s="18"/>
      <c r="R355" s="186">
        <v>1090452.45</v>
      </c>
      <c r="T355" s="85">
        <v>904212.57043893007</v>
      </c>
      <c r="U355" s="67"/>
      <c r="AG355" s="66"/>
      <c r="AJ355" s="48"/>
      <c r="AK355" s="48"/>
      <c r="AL355" s="48"/>
      <c r="AM355" s="48"/>
    </row>
    <row r="356" spans="3:39" x14ac:dyDescent="0.2">
      <c r="C356" s="1" t="s">
        <v>195</v>
      </c>
      <c r="D356" s="34"/>
      <c r="E356" s="214">
        <v>56074.98</v>
      </c>
      <c r="F356" s="215"/>
      <c r="G356" s="214">
        <v>66168.479999999996</v>
      </c>
      <c r="H356" s="215">
        <v>0</v>
      </c>
      <c r="I356" s="214">
        <v>76418.388657142859</v>
      </c>
      <c r="J356" s="215"/>
      <c r="K356" s="16">
        <v>0.18</v>
      </c>
      <c r="L356" s="1"/>
      <c r="M356" s="1"/>
      <c r="N356" s="50">
        <v>90173.7</v>
      </c>
      <c r="O356" s="50"/>
      <c r="P356" s="50">
        <v>53492.872060000002</v>
      </c>
      <c r="Q356" s="16">
        <v>0.18</v>
      </c>
      <c r="R356" s="177">
        <v>63121.59</v>
      </c>
      <c r="T356" s="50">
        <v>52340.965329386156</v>
      </c>
      <c r="AG356" s="66"/>
      <c r="AJ356" s="48"/>
      <c r="AK356" s="48"/>
      <c r="AL356" s="48"/>
      <c r="AM356" s="48"/>
    </row>
    <row r="357" spans="3:39" hidden="1" x14ac:dyDescent="0.2">
      <c r="C357" s="1" t="s">
        <v>196</v>
      </c>
      <c r="D357" s="34"/>
      <c r="E357" s="214">
        <v>0</v>
      </c>
      <c r="F357" s="215"/>
      <c r="G357" s="214">
        <v>0</v>
      </c>
      <c r="H357" s="215">
        <v>0</v>
      </c>
      <c r="I357" s="214">
        <v>0</v>
      </c>
      <c r="J357" s="215"/>
      <c r="K357" s="16">
        <v>0.18</v>
      </c>
      <c r="L357" s="1"/>
      <c r="M357" s="1"/>
      <c r="N357" s="50">
        <v>0</v>
      </c>
      <c r="O357" s="50"/>
      <c r="P357" s="50">
        <v>0</v>
      </c>
      <c r="Q357" s="16">
        <v>0.18</v>
      </c>
      <c r="R357" s="177">
        <v>0</v>
      </c>
      <c r="T357" s="50">
        <v>0</v>
      </c>
      <c r="AG357" s="66"/>
      <c r="AJ357" s="48"/>
      <c r="AK357" s="48"/>
      <c r="AL357" s="48"/>
      <c r="AM357" s="48"/>
    </row>
    <row r="358" spans="3:39" hidden="1" x14ac:dyDescent="0.2">
      <c r="C358" s="1" t="s">
        <v>197</v>
      </c>
      <c r="D358" s="34"/>
      <c r="E358" s="214">
        <v>0</v>
      </c>
      <c r="F358" s="215"/>
      <c r="G358" s="214">
        <v>0</v>
      </c>
      <c r="H358" s="215">
        <v>0</v>
      </c>
      <c r="I358" s="214">
        <v>0</v>
      </c>
      <c r="J358" s="215"/>
      <c r="K358" s="16">
        <v>0.18</v>
      </c>
      <c r="L358" s="1"/>
      <c r="M358" s="1"/>
      <c r="N358" s="50">
        <v>0</v>
      </c>
      <c r="O358" s="50"/>
      <c r="P358" s="50">
        <v>0</v>
      </c>
      <c r="Q358" s="16">
        <v>0.18</v>
      </c>
      <c r="R358" s="177">
        <v>0</v>
      </c>
      <c r="T358" s="50">
        <v>0</v>
      </c>
      <c r="AJ358" s="48"/>
      <c r="AK358" s="48"/>
      <c r="AL358" s="48"/>
      <c r="AM358" s="48"/>
    </row>
    <row r="359" spans="3:39" ht="24.75" hidden="1" customHeight="1" x14ac:dyDescent="0.2">
      <c r="C359" s="1" t="s">
        <v>131</v>
      </c>
      <c r="D359" s="34"/>
      <c r="E359" s="214">
        <v>0</v>
      </c>
      <c r="F359" s="215"/>
      <c r="G359" s="214">
        <v>0</v>
      </c>
      <c r="H359" s="215">
        <v>0</v>
      </c>
      <c r="I359" s="214">
        <v>0</v>
      </c>
      <c r="J359" s="215"/>
      <c r="K359" s="16">
        <v>0.18</v>
      </c>
      <c r="L359" s="1"/>
      <c r="M359" s="1"/>
      <c r="N359" s="50">
        <v>0</v>
      </c>
      <c r="O359" s="50"/>
      <c r="P359" s="50">
        <v>0</v>
      </c>
      <c r="Q359" s="16">
        <v>0.18</v>
      </c>
      <c r="R359" s="177">
        <v>0</v>
      </c>
      <c r="T359" s="50">
        <v>0</v>
      </c>
      <c r="AJ359" s="48"/>
      <c r="AK359" s="48"/>
      <c r="AL359" s="48"/>
      <c r="AM359" s="48"/>
    </row>
    <row r="360" spans="3:39" x14ac:dyDescent="0.2">
      <c r="C360" s="1" t="s">
        <v>132</v>
      </c>
      <c r="D360" s="34"/>
      <c r="E360" s="214">
        <v>730052.35</v>
      </c>
      <c r="F360" s="215"/>
      <c r="G360" s="214">
        <v>861461.77</v>
      </c>
      <c r="H360" s="215">
        <v>0</v>
      </c>
      <c r="I360" s="214">
        <v>972077.01</v>
      </c>
      <c r="J360" s="215"/>
      <c r="K360" s="16">
        <v>0.18</v>
      </c>
      <c r="L360" s="1"/>
      <c r="M360" s="1"/>
      <c r="N360" s="50">
        <v>1147050.8700000001</v>
      </c>
      <c r="O360" s="50"/>
      <c r="P360" s="50">
        <v>680453.91</v>
      </c>
      <c r="Q360" s="16">
        <v>0.18</v>
      </c>
      <c r="R360" s="177">
        <v>802935.61</v>
      </c>
      <c r="T360" s="50">
        <v>665801.12714096159</v>
      </c>
      <c r="AJ360" s="48"/>
      <c r="AK360" s="48"/>
      <c r="AL360" s="48"/>
      <c r="AM360" s="48"/>
    </row>
    <row r="361" spans="3:39" hidden="1" x14ac:dyDescent="0.2">
      <c r="C361" s="1" t="s">
        <v>57</v>
      </c>
      <c r="D361" s="34"/>
      <c r="E361" s="214">
        <v>0</v>
      </c>
      <c r="F361" s="215"/>
      <c r="G361" s="214">
        <v>0</v>
      </c>
      <c r="H361" s="215">
        <v>0</v>
      </c>
      <c r="I361" s="214">
        <v>0</v>
      </c>
      <c r="J361" s="215"/>
      <c r="K361" s="16">
        <v>0.18</v>
      </c>
      <c r="L361" s="1"/>
      <c r="M361" s="1"/>
      <c r="N361" s="50">
        <v>0</v>
      </c>
      <c r="O361" s="50"/>
      <c r="P361" s="50">
        <v>0</v>
      </c>
      <c r="Q361" s="16">
        <v>0.18</v>
      </c>
      <c r="R361" s="177">
        <v>0</v>
      </c>
      <c r="T361" s="50">
        <v>0</v>
      </c>
      <c r="AJ361" s="48"/>
      <c r="AK361" s="48"/>
      <c r="AL361" s="48"/>
      <c r="AM361" s="48"/>
    </row>
    <row r="362" spans="3:39" hidden="1" x14ac:dyDescent="0.2">
      <c r="C362" s="1" t="s">
        <v>146</v>
      </c>
      <c r="D362" s="34"/>
      <c r="E362" s="214">
        <v>0</v>
      </c>
      <c r="F362" s="215"/>
      <c r="G362" s="214">
        <v>0</v>
      </c>
      <c r="H362" s="215">
        <v>0</v>
      </c>
      <c r="I362" s="214">
        <v>0</v>
      </c>
      <c r="J362" s="215"/>
      <c r="K362" s="16">
        <v>0.18</v>
      </c>
      <c r="L362" s="1"/>
      <c r="M362" s="1"/>
      <c r="N362" s="50">
        <v>0</v>
      </c>
      <c r="O362" s="50"/>
      <c r="P362" s="50">
        <v>0</v>
      </c>
      <c r="Q362" s="16">
        <v>0.18</v>
      </c>
      <c r="R362" s="177">
        <v>0</v>
      </c>
      <c r="T362" s="50">
        <v>0</v>
      </c>
      <c r="AJ362" s="48"/>
      <c r="AK362" s="48"/>
      <c r="AL362" s="48"/>
      <c r="AM362" s="48"/>
    </row>
    <row r="363" spans="3:39" hidden="1" x14ac:dyDescent="0.2">
      <c r="C363" s="1" t="s">
        <v>130</v>
      </c>
      <c r="D363" s="34"/>
      <c r="E363" s="214">
        <v>0</v>
      </c>
      <c r="F363" s="215"/>
      <c r="G363" s="214">
        <v>0</v>
      </c>
      <c r="H363" s="215">
        <v>0</v>
      </c>
      <c r="I363" s="214">
        <v>0</v>
      </c>
      <c r="J363" s="215"/>
      <c r="K363" s="16">
        <v>0.18</v>
      </c>
      <c r="L363" s="1"/>
      <c r="M363" s="1"/>
      <c r="N363" s="50">
        <v>0</v>
      </c>
      <c r="O363" s="50"/>
      <c r="P363" s="50">
        <v>0</v>
      </c>
      <c r="Q363" s="16">
        <v>0.18</v>
      </c>
      <c r="R363" s="177">
        <v>0</v>
      </c>
      <c r="T363" s="50">
        <v>0</v>
      </c>
      <c r="AJ363" s="48"/>
      <c r="AK363" s="48"/>
      <c r="AL363" s="48"/>
      <c r="AM363" s="48"/>
    </row>
    <row r="364" spans="3:39" hidden="1" x14ac:dyDescent="0.2">
      <c r="C364" s="1" t="s">
        <v>147</v>
      </c>
      <c r="D364" s="34"/>
      <c r="E364" s="214">
        <v>0</v>
      </c>
      <c r="F364" s="215"/>
      <c r="G364" s="214">
        <v>0</v>
      </c>
      <c r="H364" s="215">
        <v>0</v>
      </c>
      <c r="I364" s="214">
        <v>0</v>
      </c>
      <c r="J364" s="215"/>
      <c r="K364" s="16">
        <v>0.18</v>
      </c>
      <c r="L364" s="1"/>
      <c r="M364" s="1"/>
      <c r="N364" s="50">
        <v>0</v>
      </c>
      <c r="O364" s="50"/>
      <c r="P364" s="50">
        <v>0</v>
      </c>
      <c r="Q364" s="16">
        <v>0.18</v>
      </c>
      <c r="R364" s="177">
        <v>0</v>
      </c>
      <c r="T364" s="50">
        <v>0</v>
      </c>
      <c r="AJ364" s="48"/>
      <c r="AK364" s="48"/>
      <c r="AL364" s="48"/>
      <c r="AM364" s="48"/>
    </row>
    <row r="365" spans="3:39" hidden="1" x14ac:dyDescent="0.2">
      <c r="C365" s="1" t="s">
        <v>133</v>
      </c>
      <c r="D365" s="34"/>
      <c r="E365" s="214">
        <v>0</v>
      </c>
      <c r="F365" s="215"/>
      <c r="G365" s="214">
        <v>0</v>
      </c>
      <c r="H365" s="215">
        <v>0</v>
      </c>
      <c r="I365" s="214">
        <v>0</v>
      </c>
      <c r="J365" s="215"/>
      <c r="K365" s="16">
        <v>0.18</v>
      </c>
      <c r="L365" s="1"/>
      <c r="M365" s="1"/>
      <c r="N365" s="50">
        <v>0</v>
      </c>
      <c r="O365" s="50"/>
      <c r="P365" s="50">
        <v>0</v>
      </c>
      <c r="Q365" s="16">
        <v>0.18</v>
      </c>
      <c r="R365" s="177">
        <v>0</v>
      </c>
      <c r="T365" s="50">
        <v>0</v>
      </c>
      <c r="AJ365" s="48"/>
      <c r="AK365" s="48"/>
      <c r="AL365" s="48"/>
      <c r="AM365" s="48"/>
    </row>
    <row r="366" spans="3:39" hidden="1" x14ac:dyDescent="0.2">
      <c r="C366" s="1" t="s">
        <v>134</v>
      </c>
      <c r="D366" s="34"/>
      <c r="E366" s="214">
        <v>0</v>
      </c>
      <c r="F366" s="215"/>
      <c r="G366" s="214">
        <v>0</v>
      </c>
      <c r="H366" s="215">
        <v>0</v>
      </c>
      <c r="I366" s="214">
        <v>0</v>
      </c>
      <c r="J366" s="215"/>
      <c r="K366" s="16">
        <v>0.18</v>
      </c>
      <c r="L366" s="1"/>
      <c r="M366" s="1"/>
      <c r="N366" s="50">
        <v>0</v>
      </c>
      <c r="O366" s="50"/>
      <c r="P366" s="50">
        <v>0</v>
      </c>
      <c r="Q366" s="16">
        <v>0.18</v>
      </c>
      <c r="R366" s="177">
        <v>0</v>
      </c>
      <c r="T366" s="50">
        <v>0</v>
      </c>
      <c r="AJ366" s="48"/>
      <c r="AK366" s="48"/>
      <c r="AL366" s="48"/>
      <c r="AM366" s="48"/>
    </row>
    <row r="367" spans="3:39" hidden="1" x14ac:dyDescent="0.2">
      <c r="C367" s="1" t="s">
        <v>135</v>
      </c>
      <c r="D367" s="34"/>
      <c r="E367" s="214">
        <v>0</v>
      </c>
      <c r="F367" s="215"/>
      <c r="G367" s="214">
        <v>0</v>
      </c>
      <c r="H367" s="215">
        <v>0</v>
      </c>
      <c r="I367" s="214">
        <v>0</v>
      </c>
      <c r="J367" s="215"/>
      <c r="K367" s="16">
        <v>0.18</v>
      </c>
      <c r="L367" s="1"/>
      <c r="M367" s="1"/>
      <c r="N367" s="50">
        <v>0</v>
      </c>
      <c r="O367" s="50"/>
      <c r="P367" s="50">
        <v>0</v>
      </c>
      <c r="Q367" s="16">
        <v>0.18</v>
      </c>
      <c r="R367" s="177">
        <v>0</v>
      </c>
      <c r="T367" s="50">
        <v>0</v>
      </c>
      <c r="AJ367" s="48"/>
      <c r="AK367" s="48"/>
      <c r="AL367" s="48"/>
      <c r="AM367" s="48"/>
    </row>
    <row r="368" spans="3:39" hidden="1" x14ac:dyDescent="0.2">
      <c r="C368" s="1" t="s">
        <v>136</v>
      </c>
      <c r="D368" s="34"/>
      <c r="E368" s="214">
        <v>0</v>
      </c>
      <c r="F368" s="215"/>
      <c r="G368" s="214">
        <v>0</v>
      </c>
      <c r="H368" s="215">
        <v>0</v>
      </c>
      <c r="I368" s="214">
        <v>0</v>
      </c>
      <c r="J368" s="215"/>
      <c r="K368" s="16">
        <v>0.18</v>
      </c>
      <c r="L368" s="1"/>
      <c r="M368" s="1"/>
      <c r="N368" s="50">
        <v>0</v>
      </c>
      <c r="O368" s="50"/>
      <c r="P368" s="50">
        <v>0</v>
      </c>
      <c r="Q368" s="16">
        <v>0.18</v>
      </c>
      <c r="R368" s="177">
        <v>0</v>
      </c>
      <c r="T368" s="50">
        <v>0</v>
      </c>
      <c r="AJ368" s="48"/>
      <c r="AK368" s="48"/>
      <c r="AL368" s="48"/>
      <c r="AM368" s="48"/>
    </row>
    <row r="369" spans="1:39" hidden="1" x14ac:dyDescent="0.2">
      <c r="C369" s="1" t="s">
        <v>137</v>
      </c>
      <c r="D369" s="34"/>
      <c r="E369" s="214">
        <v>0</v>
      </c>
      <c r="F369" s="215"/>
      <c r="G369" s="214">
        <v>0</v>
      </c>
      <c r="H369" s="215">
        <v>0</v>
      </c>
      <c r="I369" s="214">
        <v>0</v>
      </c>
      <c r="J369" s="215"/>
      <c r="K369" s="16">
        <v>0.18</v>
      </c>
      <c r="L369" s="1"/>
      <c r="M369" s="1"/>
      <c r="N369" s="50">
        <v>0</v>
      </c>
      <c r="O369" s="50"/>
      <c r="P369" s="50">
        <v>0</v>
      </c>
      <c r="Q369" s="16">
        <v>0.18</v>
      </c>
      <c r="R369" s="177">
        <v>0</v>
      </c>
      <c r="T369" s="50">
        <v>0</v>
      </c>
      <c r="AJ369" s="48"/>
      <c r="AK369" s="48"/>
      <c r="AL369" s="48"/>
      <c r="AM369" s="48"/>
    </row>
    <row r="370" spans="1:39" hidden="1" x14ac:dyDescent="0.2">
      <c r="C370" s="1" t="s">
        <v>138</v>
      </c>
      <c r="D370" s="34"/>
      <c r="E370" s="214">
        <v>0</v>
      </c>
      <c r="F370" s="215"/>
      <c r="G370" s="214">
        <v>0</v>
      </c>
      <c r="H370" s="215">
        <v>0</v>
      </c>
      <c r="I370" s="214">
        <v>0</v>
      </c>
      <c r="J370" s="215"/>
      <c r="K370" s="16">
        <v>0.18</v>
      </c>
      <c r="L370" s="1"/>
      <c r="M370" s="1"/>
      <c r="N370" s="50">
        <v>0</v>
      </c>
      <c r="O370" s="50"/>
      <c r="P370" s="50">
        <v>0</v>
      </c>
      <c r="Q370" s="16">
        <v>0.18</v>
      </c>
      <c r="R370" s="177">
        <v>0</v>
      </c>
      <c r="T370" s="50">
        <v>0</v>
      </c>
      <c r="AJ370" s="48"/>
      <c r="AK370" s="48"/>
      <c r="AL370" s="48"/>
      <c r="AM370" s="48"/>
    </row>
    <row r="371" spans="1:39" x14ac:dyDescent="0.2">
      <c r="C371" s="45" t="s">
        <v>139</v>
      </c>
      <c r="D371" s="34"/>
      <c r="E371" s="214">
        <v>197222.84</v>
      </c>
      <c r="F371" s="215"/>
      <c r="G371" s="214">
        <v>232722.95</v>
      </c>
      <c r="H371" s="215">
        <v>0</v>
      </c>
      <c r="I371" s="214">
        <v>271664.95</v>
      </c>
      <c r="J371" s="215"/>
      <c r="K371" s="16">
        <v>0.18</v>
      </c>
      <c r="L371" s="1"/>
      <c r="M371" s="1"/>
      <c r="N371" s="50">
        <v>320564.64</v>
      </c>
      <c r="O371" s="50"/>
      <c r="P371" s="50">
        <v>190165.47</v>
      </c>
      <c r="Q371" s="16">
        <v>0.18</v>
      </c>
      <c r="R371" s="177">
        <v>224395.25</v>
      </c>
      <c r="T371" s="50">
        <v>186070.47796858233</v>
      </c>
      <c r="AJ371" s="48"/>
      <c r="AK371" s="48"/>
      <c r="AL371" s="48"/>
      <c r="AM371" s="48"/>
    </row>
    <row r="372" spans="1:39" hidden="1" x14ac:dyDescent="0.2">
      <c r="C372" s="45" t="s">
        <v>140</v>
      </c>
      <c r="D372" s="34"/>
      <c r="E372" s="214">
        <v>0</v>
      </c>
      <c r="F372" s="215"/>
      <c r="G372" s="214">
        <v>0</v>
      </c>
      <c r="H372" s="215">
        <v>0</v>
      </c>
      <c r="I372" s="214">
        <v>0</v>
      </c>
      <c r="J372" s="215"/>
      <c r="K372" s="16">
        <v>0.18</v>
      </c>
      <c r="L372" s="1"/>
      <c r="M372" s="1"/>
      <c r="N372" s="50">
        <v>0</v>
      </c>
      <c r="O372" s="50"/>
      <c r="P372" s="50">
        <v>0</v>
      </c>
      <c r="Q372" s="16">
        <v>0.18</v>
      </c>
      <c r="R372" s="177">
        <v>0</v>
      </c>
      <c r="T372" s="50">
        <v>0</v>
      </c>
      <c r="AJ372" s="48"/>
      <c r="AK372" s="48"/>
      <c r="AL372" s="48"/>
      <c r="AM372" s="48"/>
    </row>
    <row r="373" spans="1:39" hidden="1" x14ac:dyDescent="0.2">
      <c r="C373" s="45" t="s">
        <v>141</v>
      </c>
      <c r="D373" s="34"/>
      <c r="E373" s="214">
        <v>0</v>
      </c>
      <c r="F373" s="215"/>
      <c r="G373" s="214">
        <v>0</v>
      </c>
      <c r="H373" s="215">
        <v>0</v>
      </c>
      <c r="I373" s="214">
        <v>0</v>
      </c>
      <c r="J373" s="215"/>
      <c r="K373" s="16">
        <v>0.18</v>
      </c>
      <c r="L373" s="1"/>
      <c r="M373" s="1"/>
      <c r="N373" s="50">
        <v>0</v>
      </c>
      <c r="O373" s="50"/>
      <c r="P373" s="50">
        <v>0</v>
      </c>
      <c r="Q373" s="16">
        <v>0.18</v>
      </c>
      <c r="R373" s="177">
        <v>0</v>
      </c>
      <c r="T373" s="50">
        <v>0</v>
      </c>
      <c r="AJ373" s="48"/>
      <c r="AK373" s="48"/>
      <c r="AL373" s="48"/>
      <c r="AM373" s="48"/>
    </row>
    <row r="374" spans="1:39" x14ac:dyDescent="0.2">
      <c r="C374" s="1" t="s">
        <v>142</v>
      </c>
      <c r="D374" s="34"/>
      <c r="E374" s="214">
        <v>983350.16999999993</v>
      </c>
      <c r="F374" s="215">
        <v>0</v>
      </c>
      <c r="G374" s="214">
        <v>1160353.2</v>
      </c>
      <c r="H374" s="215">
        <v>0</v>
      </c>
      <c r="I374" s="214">
        <v>1320160.3486571428</v>
      </c>
      <c r="J374" s="215">
        <v>0</v>
      </c>
      <c r="K374" s="1"/>
      <c r="L374" s="1"/>
      <c r="M374" s="1"/>
      <c r="N374" s="50">
        <v>1557789.21</v>
      </c>
      <c r="O374" s="50"/>
      <c r="P374" s="50">
        <v>924112.25205999997</v>
      </c>
      <c r="Q374" s="23"/>
      <c r="R374" s="177">
        <v>1090452.45</v>
      </c>
      <c r="T374" s="50">
        <v>904212.57043893007</v>
      </c>
      <c r="AJ374" s="48"/>
      <c r="AK374" s="48"/>
      <c r="AL374" s="48"/>
      <c r="AM374" s="48"/>
    </row>
    <row r="375" spans="1:39" hidden="1" x14ac:dyDescent="0.2">
      <c r="C375" s="1" t="s">
        <v>143</v>
      </c>
      <c r="D375" s="34"/>
      <c r="E375" s="214">
        <v>0</v>
      </c>
      <c r="F375" s="215">
        <v>0</v>
      </c>
      <c r="G375" s="214">
        <v>0</v>
      </c>
      <c r="H375" s="215">
        <v>0</v>
      </c>
      <c r="I375" s="214">
        <v>0</v>
      </c>
      <c r="J375" s="215">
        <v>0</v>
      </c>
      <c r="K375" s="1"/>
      <c r="L375" s="1"/>
      <c r="M375" s="1"/>
      <c r="N375" s="50">
        <v>0</v>
      </c>
      <c r="O375" s="50"/>
      <c r="P375" s="50">
        <v>0</v>
      </c>
      <c r="Q375" s="16"/>
      <c r="R375" s="177">
        <v>0</v>
      </c>
      <c r="T375" s="50">
        <v>0</v>
      </c>
      <c r="AJ375" s="48"/>
      <c r="AK375" s="48"/>
      <c r="AL375" s="48"/>
      <c r="AM375" s="48"/>
    </row>
    <row r="376" spans="1:39" hidden="1" x14ac:dyDescent="0.2">
      <c r="C376" s="1" t="s">
        <v>144</v>
      </c>
      <c r="D376" s="34"/>
      <c r="E376" s="214">
        <v>0</v>
      </c>
      <c r="F376" s="215">
        <v>0</v>
      </c>
      <c r="G376" s="214">
        <v>0</v>
      </c>
      <c r="H376" s="215">
        <v>0</v>
      </c>
      <c r="I376" s="214">
        <v>0</v>
      </c>
      <c r="J376" s="215">
        <v>0</v>
      </c>
      <c r="K376" s="1"/>
      <c r="L376" s="1"/>
      <c r="M376" s="1"/>
      <c r="N376" s="50">
        <v>0</v>
      </c>
      <c r="O376" s="50"/>
      <c r="P376" s="50">
        <v>0</v>
      </c>
      <c r="Q376" s="16"/>
      <c r="R376" s="177">
        <v>0</v>
      </c>
      <c r="T376" s="50">
        <v>0</v>
      </c>
      <c r="AJ376" s="48"/>
      <c r="AK376" s="48"/>
      <c r="AL376" s="48"/>
      <c r="AM376" s="48"/>
    </row>
    <row r="377" spans="1:39" s="48" customFormat="1" x14ac:dyDescent="0.2">
      <c r="A377" s="108"/>
      <c r="C377" s="129"/>
      <c r="D377" s="129"/>
      <c r="E377" s="192"/>
      <c r="F377" s="192"/>
      <c r="G377" s="192"/>
      <c r="H377" s="192"/>
      <c r="I377" s="192"/>
      <c r="J377" s="192"/>
      <c r="K377" s="129"/>
      <c r="L377" s="129"/>
      <c r="M377" s="129"/>
      <c r="N377" s="109"/>
      <c r="O377" s="109"/>
      <c r="P377" s="109"/>
      <c r="Q377" s="193"/>
      <c r="R377" s="181"/>
      <c r="T377" s="109"/>
      <c r="U377" s="60"/>
      <c r="V377" s="60"/>
      <c r="W377" s="60"/>
      <c r="X377" s="70"/>
      <c r="Y377" s="70"/>
      <c r="Z377" s="70"/>
      <c r="AA377" s="70"/>
      <c r="AB377" s="70"/>
      <c r="AC377" s="70"/>
      <c r="AD377" s="119"/>
      <c r="AE377" s="70"/>
    </row>
    <row r="378" spans="1:39" s="48" customFormat="1" x14ac:dyDescent="0.2">
      <c r="A378" s="108"/>
      <c r="C378" s="196" t="s">
        <v>176</v>
      </c>
      <c r="D378" s="196"/>
      <c r="E378" s="197"/>
      <c r="F378" s="197"/>
      <c r="G378" s="197"/>
      <c r="H378" s="197"/>
      <c r="I378" s="197"/>
      <c r="J378" s="197"/>
      <c r="K378" s="196"/>
      <c r="L378" s="196"/>
      <c r="M378" s="196"/>
      <c r="N378" s="198"/>
      <c r="O378" s="198"/>
      <c r="P378" s="198"/>
      <c r="Q378" s="199"/>
      <c r="R378" s="200"/>
      <c r="T378" s="109"/>
      <c r="U378" s="60"/>
      <c r="V378" s="60"/>
      <c r="W378" s="60"/>
      <c r="X378" s="70"/>
      <c r="Y378" s="70"/>
      <c r="Z378" s="70"/>
      <c r="AA378" s="70"/>
      <c r="AB378" s="70"/>
      <c r="AC378" s="70"/>
      <c r="AD378" s="119"/>
      <c r="AE378" s="70"/>
    </row>
    <row r="379" spans="1:39" s="48" customFormat="1" x14ac:dyDescent="0.2">
      <c r="A379" s="108"/>
      <c r="C379" s="196"/>
      <c r="D379" s="196"/>
      <c r="E379" s="197"/>
      <c r="F379" s="197"/>
      <c r="G379" s="197"/>
      <c r="H379" s="197"/>
      <c r="I379" s="197"/>
      <c r="J379" s="197"/>
      <c r="K379" s="196"/>
      <c r="L379" s="196"/>
      <c r="M379" s="196"/>
      <c r="N379" s="198"/>
      <c r="O379" s="198"/>
      <c r="P379" s="198"/>
      <c r="Q379" s="199"/>
      <c r="R379" s="200"/>
      <c r="T379" s="109"/>
      <c r="U379" s="60"/>
      <c r="V379" s="60"/>
      <c r="W379" s="60"/>
      <c r="X379" s="70"/>
      <c r="Y379" s="70"/>
      <c r="Z379" s="70"/>
      <c r="AA379" s="70"/>
      <c r="AB379" s="70"/>
      <c r="AC379" s="70"/>
      <c r="AD379" s="119"/>
      <c r="AE379" s="70"/>
    </row>
    <row r="380" spans="1:39" s="48" customFormat="1" x14ac:dyDescent="0.2">
      <c r="A380" s="108"/>
      <c r="C380" s="196" t="s">
        <v>210</v>
      </c>
      <c r="D380" s="196"/>
      <c r="E380" s="197"/>
      <c r="F380" s="197"/>
      <c r="G380" s="197"/>
      <c r="H380" s="197"/>
      <c r="I380" s="197"/>
      <c r="J380" s="197"/>
      <c r="K380" s="196"/>
      <c r="L380" s="196"/>
      <c r="M380" s="196"/>
      <c r="N380" s="198"/>
      <c r="O380" s="198"/>
      <c r="P380" s="198"/>
      <c r="Q380" s="199"/>
      <c r="R380" s="200"/>
      <c r="T380" s="109"/>
      <c r="U380" s="60"/>
      <c r="V380" s="60"/>
      <c r="W380" s="60"/>
      <c r="X380" s="70"/>
      <c r="Y380" s="70"/>
      <c r="Z380" s="70"/>
      <c r="AA380" s="70"/>
      <c r="AB380" s="70"/>
      <c r="AC380" s="70"/>
      <c r="AD380" s="119"/>
      <c r="AE380" s="70"/>
    </row>
    <row r="381" spans="1:39" s="48" customFormat="1" x14ac:dyDescent="0.2">
      <c r="A381" s="108"/>
      <c r="C381" s="196"/>
      <c r="D381" s="196"/>
      <c r="E381" s="197"/>
      <c r="F381" s="197"/>
      <c r="G381" s="197"/>
      <c r="H381" s="197"/>
      <c r="I381" s="197"/>
      <c r="J381" s="197"/>
      <c r="K381" s="196"/>
      <c r="L381" s="196"/>
      <c r="M381" s="196"/>
      <c r="N381" s="198"/>
      <c r="O381" s="198"/>
      <c r="P381" s="259"/>
      <c r="Q381" s="259"/>
      <c r="R381" s="200"/>
      <c r="T381" s="109"/>
      <c r="U381" s="60"/>
      <c r="V381" s="60"/>
      <c r="W381" s="60"/>
      <c r="X381" s="70"/>
      <c r="Y381" s="70"/>
      <c r="Z381" s="70"/>
      <c r="AA381" s="70"/>
      <c r="AB381" s="70"/>
      <c r="AC381" s="70"/>
      <c r="AD381" s="119"/>
      <c r="AE381" s="70"/>
    </row>
    <row r="382" spans="1:39" s="48" customFormat="1" x14ac:dyDescent="0.2">
      <c r="A382" s="108"/>
      <c r="C382" s="196" t="s">
        <v>228</v>
      </c>
      <c r="D382" s="196"/>
      <c r="E382" s="197"/>
      <c r="F382" s="197"/>
      <c r="G382" s="197"/>
      <c r="H382" s="197"/>
      <c r="I382" s="197"/>
      <c r="J382" s="197"/>
      <c r="K382" s="196"/>
      <c r="L382" s="196"/>
      <c r="M382" s="196"/>
      <c r="N382" s="198"/>
      <c r="O382" s="198"/>
      <c r="P382" s="198"/>
      <c r="Q382" s="199"/>
      <c r="R382" s="200"/>
      <c r="T382" s="109"/>
      <c r="U382" s="60"/>
      <c r="V382" s="60"/>
      <c r="W382" s="60"/>
      <c r="X382" s="70"/>
      <c r="Y382" s="70"/>
      <c r="Z382" s="70"/>
      <c r="AA382" s="70"/>
      <c r="AB382" s="70"/>
      <c r="AC382" s="70"/>
      <c r="AD382" s="119"/>
      <c r="AE382" s="70"/>
    </row>
    <row r="383" spans="1:39" s="48" customFormat="1" x14ac:dyDescent="0.2">
      <c r="A383" s="108"/>
      <c r="C383" s="196"/>
      <c r="D383" s="196"/>
      <c r="E383" s="197"/>
      <c r="F383" s="197"/>
      <c r="G383" s="197"/>
      <c r="H383" s="197"/>
      <c r="I383" s="197"/>
      <c r="J383" s="197"/>
      <c r="K383" s="196"/>
      <c r="L383" s="196"/>
      <c r="M383" s="196"/>
      <c r="N383" s="198"/>
      <c r="O383" s="198"/>
      <c r="P383" s="198"/>
      <c r="Q383" s="199"/>
      <c r="R383" s="200"/>
      <c r="T383" s="109"/>
      <c r="U383" s="60"/>
      <c r="V383" s="60"/>
      <c r="W383" s="60"/>
      <c r="X383" s="70"/>
      <c r="Y383" s="70"/>
      <c r="Z383" s="70"/>
      <c r="AA383" s="70"/>
      <c r="AB383" s="70"/>
      <c r="AC383" s="70"/>
      <c r="AD383" s="119"/>
      <c r="AE383" s="70"/>
    </row>
    <row r="384" spans="1:39" s="48" customFormat="1" x14ac:dyDescent="0.2">
      <c r="A384" s="108"/>
      <c r="C384" s="196"/>
      <c r="D384" s="196"/>
      <c r="E384" s="197"/>
      <c r="F384" s="197"/>
      <c r="G384" s="197"/>
      <c r="H384" s="197"/>
      <c r="I384" s="197"/>
      <c r="J384" s="197"/>
      <c r="K384" s="196"/>
      <c r="L384" s="196"/>
      <c r="M384" s="196"/>
      <c r="N384" s="198"/>
      <c r="O384" s="198"/>
      <c r="P384" s="198"/>
      <c r="Q384" s="199"/>
      <c r="R384" s="200"/>
      <c r="T384" s="109"/>
      <c r="U384" s="60"/>
      <c r="V384" s="60"/>
      <c r="W384" s="60"/>
      <c r="X384" s="70"/>
      <c r="Y384" s="70"/>
      <c r="Z384" s="70"/>
      <c r="AA384" s="70"/>
      <c r="AB384" s="70"/>
      <c r="AC384" s="70"/>
      <c r="AD384" s="119"/>
      <c r="AE384" s="70"/>
    </row>
    <row r="385" spans="1:39" s="48" customFormat="1" x14ac:dyDescent="0.2">
      <c r="A385" s="108"/>
      <c r="C385" s="196"/>
      <c r="D385" s="196"/>
      <c r="E385" s="197"/>
      <c r="F385" s="197"/>
      <c r="G385" s="197"/>
      <c r="H385" s="197"/>
      <c r="I385" s="197"/>
      <c r="J385" s="197"/>
      <c r="K385" s="196"/>
      <c r="L385" s="196"/>
      <c r="M385" s="196"/>
      <c r="N385" s="198"/>
      <c r="O385" s="198"/>
      <c r="P385" s="198"/>
      <c r="Q385" s="199"/>
      <c r="R385" s="200"/>
      <c r="T385" s="109"/>
      <c r="U385" s="60"/>
      <c r="V385" s="60"/>
      <c r="W385" s="60"/>
      <c r="X385" s="70"/>
      <c r="Y385" s="70"/>
      <c r="Z385" s="70"/>
      <c r="AA385" s="70"/>
      <c r="AB385" s="70"/>
      <c r="AC385" s="70"/>
      <c r="AD385" s="119"/>
      <c r="AE385" s="70"/>
    </row>
    <row r="386" spans="1:39" s="48" customFormat="1" x14ac:dyDescent="0.2">
      <c r="A386" s="108"/>
      <c r="C386" s="196"/>
      <c r="D386" s="196"/>
      <c r="E386" s="197"/>
      <c r="F386" s="197"/>
      <c r="G386" s="197"/>
      <c r="H386" s="197"/>
      <c r="I386" s="197"/>
      <c r="J386" s="197"/>
      <c r="K386" s="196"/>
      <c r="L386" s="196"/>
      <c r="M386" s="196"/>
      <c r="N386" s="198"/>
      <c r="O386" s="198"/>
      <c r="P386" s="198"/>
      <c r="Q386" s="199"/>
      <c r="R386" s="200"/>
      <c r="T386" s="109"/>
      <c r="U386" s="60"/>
      <c r="V386" s="60"/>
      <c r="W386" s="60"/>
      <c r="X386" s="70"/>
      <c r="Y386" s="70"/>
      <c r="Z386" s="70"/>
      <c r="AA386" s="70"/>
      <c r="AB386" s="70"/>
      <c r="AC386" s="70"/>
      <c r="AD386" s="119"/>
      <c r="AE386" s="70"/>
    </row>
    <row r="387" spans="1:39" s="48" customFormat="1" x14ac:dyDescent="0.2">
      <c r="A387" s="108"/>
      <c r="C387" s="129"/>
      <c r="D387" s="129"/>
      <c r="E387" s="192"/>
      <c r="F387" s="192"/>
      <c r="G387" s="192"/>
      <c r="H387" s="192"/>
      <c r="I387" s="192"/>
      <c r="J387" s="192"/>
      <c r="K387" s="129"/>
      <c r="L387" s="129"/>
      <c r="M387" s="129"/>
      <c r="N387" s="109"/>
      <c r="O387" s="109"/>
      <c r="P387" s="109"/>
      <c r="Q387" s="193"/>
      <c r="R387" s="181"/>
      <c r="T387" s="109"/>
      <c r="U387" s="60"/>
      <c r="V387" s="60"/>
      <c r="W387" s="60"/>
      <c r="X387" s="70"/>
      <c r="Y387" s="70"/>
      <c r="Z387" s="70"/>
      <c r="AA387" s="70"/>
      <c r="AB387" s="70"/>
      <c r="AC387" s="70"/>
      <c r="AD387" s="119"/>
      <c r="AE387" s="70"/>
    </row>
    <row r="388" spans="1:39" s="48" customFormat="1" ht="15" x14ac:dyDescent="0.2">
      <c r="A388" s="108"/>
      <c r="B388" s="187"/>
      <c r="C388" s="201" t="s">
        <v>252</v>
      </c>
      <c r="D388" s="187"/>
      <c r="E388" s="201"/>
      <c r="F388" s="202"/>
      <c r="G388" s="202"/>
      <c r="H388" s="202"/>
      <c r="I388" s="202"/>
      <c r="J388" s="202"/>
      <c r="K388" s="188"/>
      <c r="L388" s="188"/>
      <c r="M388" s="188"/>
      <c r="N388" s="203"/>
      <c r="O388" s="203"/>
      <c r="P388" s="203"/>
      <c r="Q388" s="204"/>
      <c r="R388" s="205"/>
      <c r="T388" s="109"/>
      <c r="U388" s="60"/>
      <c r="V388" s="60"/>
      <c r="W388" s="60"/>
      <c r="X388" s="70"/>
      <c r="Y388" s="70"/>
      <c r="Z388" s="70"/>
      <c r="AA388" s="70"/>
      <c r="AB388" s="70"/>
      <c r="AC388" s="70"/>
      <c r="AD388" s="119"/>
      <c r="AE388" s="70"/>
    </row>
    <row r="389" spans="1:39" s="48" customFormat="1" ht="12.75" customHeight="1" x14ac:dyDescent="0.2">
      <c r="A389" s="108"/>
      <c r="B389" s="187"/>
      <c r="C389" s="206" t="s">
        <v>253</v>
      </c>
      <c r="D389" s="207"/>
      <c r="E389" s="207"/>
      <c r="F389" s="202"/>
      <c r="G389" s="206"/>
      <c r="H389" s="202"/>
      <c r="I389" s="187"/>
      <c r="J389" s="202" t="s">
        <v>254</v>
      </c>
      <c r="K389" s="188"/>
      <c r="L389" s="188"/>
      <c r="M389" s="188"/>
      <c r="N389" s="203"/>
      <c r="O389" s="203"/>
      <c r="P389" s="203"/>
      <c r="Q389" s="204"/>
      <c r="R389" s="205"/>
      <c r="T389" s="109"/>
      <c r="U389" s="60"/>
      <c r="V389" s="60"/>
      <c r="W389" s="60"/>
      <c r="X389" s="70"/>
      <c r="Y389" s="70"/>
      <c r="Z389" s="70"/>
      <c r="AA389" s="70"/>
      <c r="AB389" s="70"/>
      <c r="AC389" s="70"/>
      <c r="AD389" s="119"/>
      <c r="AE389" s="70"/>
    </row>
    <row r="390" spans="1:39" s="48" customFormat="1" ht="12.75" customHeight="1" x14ac:dyDescent="0.2">
      <c r="A390" s="108"/>
      <c r="B390" s="187"/>
      <c r="C390" s="206"/>
      <c r="D390" s="207"/>
      <c r="E390" s="207"/>
      <c r="F390" s="202"/>
      <c r="G390" s="206"/>
      <c r="H390" s="202"/>
      <c r="I390" s="187"/>
      <c r="J390" s="202"/>
      <c r="K390" s="188"/>
      <c r="L390" s="188"/>
      <c r="M390" s="188"/>
      <c r="N390" s="203"/>
      <c r="O390" s="203"/>
      <c r="P390" s="203"/>
      <c r="Q390" s="204"/>
      <c r="R390" s="205"/>
      <c r="T390" s="109"/>
      <c r="U390" s="60"/>
      <c r="V390" s="60"/>
      <c r="W390" s="60"/>
      <c r="X390" s="70"/>
      <c r="Y390" s="70"/>
      <c r="Z390" s="70"/>
      <c r="AA390" s="70"/>
      <c r="AB390" s="70"/>
      <c r="AC390" s="70"/>
      <c r="AD390" s="119"/>
      <c r="AE390" s="70"/>
    </row>
    <row r="391" spans="1:39" s="48" customFormat="1" ht="12.75" customHeight="1" x14ac:dyDescent="0.2">
      <c r="A391" s="108"/>
      <c r="B391" s="187"/>
      <c r="C391" s="206" t="s">
        <v>255</v>
      </c>
      <c r="D391" s="207"/>
      <c r="E391" s="207"/>
      <c r="F391" s="202"/>
      <c r="G391" s="206"/>
      <c r="H391" s="202"/>
      <c r="I391" s="187"/>
      <c r="J391" s="202" t="s">
        <v>256</v>
      </c>
      <c r="K391" s="188"/>
      <c r="L391" s="188"/>
      <c r="M391" s="188"/>
      <c r="N391" s="203"/>
      <c r="O391" s="203"/>
      <c r="P391" s="203"/>
      <c r="Q391" s="204"/>
      <c r="R391" s="205"/>
      <c r="T391" s="109"/>
      <c r="U391" s="60"/>
      <c r="V391" s="60"/>
      <c r="W391" s="60"/>
      <c r="X391" s="70"/>
      <c r="Y391" s="70"/>
      <c r="Z391" s="70"/>
      <c r="AA391" s="70"/>
      <c r="AB391" s="70"/>
      <c r="AC391" s="70"/>
      <c r="AD391" s="119"/>
      <c r="AE391" s="70"/>
    </row>
    <row r="392" spans="1:39" s="48" customFormat="1" ht="15" x14ac:dyDescent="0.2">
      <c r="A392" s="108"/>
      <c r="B392" s="187"/>
      <c r="C392" s="208"/>
      <c r="D392" s="261"/>
      <c r="E392" s="261"/>
      <c r="F392" s="202"/>
      <c r="G392" s="202"/>
      <c r="H392" s="202"/>
      <c r="I392" s="249"/>
      <c r="J392" s="249"/>
      <c r="K392" s="188"/>
      <c r="L392" s="188"/>
      <c r="M392" s="188"/>
      <c r="N392" s="203"/>
      <c r="O392" s="203"/>
      <c r="P392" s="203"/>
      <c r="Q392" s="204"/>
      <c r="R392" s="205"/>
      <c r="T392" s="109"/>
      <c r="U392" s="60"/>
      <c r="V392" s="60"/>
      <c r="W392" s="60"/>
      <c r="X392" s="70"/>
      <c r="Y392" s="70"/>
      <c r="Z392" s="70"/>
      <c r="AA392" s="70"/>
      <c r="AB392" s="70"/>
      <c r="AC392" s="70"/>
      <c r="AD392" s="119"/>
      <c r="AE392" s="70"/>
    </row>
    <row r="393" spans="1:39" s="48" customFormat="1" x14ac:dyDescent="0.2">
      <c r="A393" s="108"/>
      <c r="C393" s="191"/>
      <c r="F393" s="192"/>
      <c r="G393" s="192"/>
      <c r="H393" s="192"/>
      <c r="I393" s="192"/>
      <c r="J393" s="192"/>
      <c r="K393" s="129"/>
      <c r="L393" s="129"/>
      <c r="M393" s="129"/>
      <c r="N393" s="109"/>
      <c r="O393" s="109"/>
      <c r="P393" s="109"/>
      <c r="Q393" s="193"/>
      <c r="R393" s="181"/>
      <c r="T393" s="109"/>
      <c r="U393" s="60"/>
      <c r="V393" s="60"/>
      <c r="W393" s="60"/>
      <c r="X393" s="70"/>
      <c r="Y393" s="70"/>
      <c r="Z393" s="70"/>
      <c r="AA393" s="70"/>
      <c r="AB393" s="70"/>
      <c r="AC393" s="70"/>
      <c r="AD393" s="119"/>
      <c r="AE393" s="70"/>
    </row>
    <row r="394" spans="1:39" x14ac:dyDescent="0.2">
      <c r="AJ394" s="48"/>
      <c r="AK394" s="48"/>
      <c r="AL394" s="48"/>
      <c r="AM394" s="48"/>
    </row>
    <row r="395" spans="1:39" ht="14.25" x14ac:dyDescent="0.2">
      <c r="D395" s="25"/>
      <c r="AJ395" s="48"/>
      <c r="AK395" s="48"/>
      <c r="AL395" s="48"/>
      <c r="AM395" s="48"/>
    </row>
    <row r="396" spans="1:39" ht="12.75" customHeight="1" x14ac:dyDescent="0.2">
      <c r="C396" s="25" t="s">
        <v>148</v>
      </c>
      <c r="AJ396" s="48"/>
      <c r="AK396" s="48"/>
      <c r="AL396" s="48"/>
      <c r="AM396" s="48"/>
    </row>
    <row r="397" spans="1:39" ht="25.5" customHeight="1" x14ac:dyDescent="0.2">
      <c r="C397" s="240" t="s">
        <v>149</v>
      </c>
      <c r="D397" s="222"/>
      <c r="E397" s="238" t="s">
        <v>150</v>
      </c>
      <c r="F397" s="238"/>
      <c r="G397" s="252" t="s">
        <v>155</v>
      </c>
      <c r="H397" s="253"/>
      <c r="I397" s="253"/>
      <c r="J397" s="254"/>
      <c r="K397" s="238" t="s">
        <v>151</v>
      </c>
      <c r="L397" s="238"/>
      <c r="M397" s="238"/>
      <c r="N397" s="238"/>
      <c r="O397" s="5"/>
      <c r="P397" s="228" t="s">
        <v>181</v>
      </c>
      <c r="Q397" s="228" t="s">
        <v>188</v>
      </c>
      <c r="R397" s="260" t="s">
        <v>183</v>
      </c>
      <c r="S397" s="99" t="s">
        <v>159</v>
      </c>
      <c r="T397" s="88" t="s">
        <v>160</v>
      </c>
      <c r="U397" s="89" t="s">
        <v>161</v>
      </c>
      <c r="V397" s="89" t="s">
        <v>162</v>
      </c>
      <c r="W397" s="89" t="s">
        <v>52</v>
      </c>
      <c r="AJ397" s="48"/>
      <c r="AK397" s="48"/>
      <c r="AL397" s="48"/>
      <c r="AM397" s="48"/>
    </row>
    <row r="398" spans="1:39" ht="25.5" customHeight="1" x14ac:dyDescent="0.2">
      <c r="B398" s="48"/>
      <c r="C398" s="240"/>
      <c r="D398" s="223"/>
      <c r="E398" s="238"/>
      <c r="F398" s="238"/>
      <c r="G398" s="255"/>
      <c r="H398" s="256"/>
      <c r="I398" s="256"/>
      <c r="J398" s="257"/>
      <c r="K398" s="95" t="s">
        <v>152</v>
      </c>
      <c r="L398" s="95"/>
      <c r="M398" s="95" t="s">
        <v>157</v>
      </c>
      <c r="N398" s="95" t="s">
        <v>153</v>
      </c>
      <c r="O398" s="1"/>
      <c r="P398" s="229"/>
      <c r="Q398" s="229"/>
      <c r="R398" s="260"/>
      <c r="S398" s="26" t="s">
        <v>158</v>
      </c>
      <c r="T398" s="2">
        <v>1</v>
      </c>
      <c r="U398" s="60">
        <v>1</v>
      </c>
      <c r="V398" s="60">
        <v>3.8062707280836325</v>
      </c>
      <c r="W398" s="60">
        <v>8.1187009939743344</v>
      </c>
      <c r="AJ398" s="48"/>
      <c r="AK398" s="48"/>
      <c r="AL398" s="48"/>
      <c r="AM398" s="48"/>
    </row>
    <row r="399" spans="1:39" x14ac:dyDescent="0.2">
      <c r="B399" s="48"/>
      <c r="C399" s="63" t="s">
        <v>257</v>
      </c>
      <c r="D399" s="63"/>
      <c r="E399" s="240" t="s">
        <v>154</v>
      </c>
      <c r="F399" s="240"/>
      <c r="G399" s="258">
        <v>0</v>
      </c>
      <c r="H399" s="258"/>
      <c r="I399" s="258"/>
      <c r="J399" s="258"/>
      <c r="K399" s="63"/>
      <c r="L399" s="63"/>
      <c r="M399" s="104">
        <v>1</v>
      </c>
      <c r="N399" s="105"/>
      <c r="O399" s="63"/>
      <c r="P399" s="87" t="s">
        <v>223</v>
      </c>
      <c r="Q399" s="50" t="s">
        <v>223</v>
      </c>
      <c r="R399" s="105">
        <v>1331.3130112238407</v>
      </c>
      <c r="S399" s="2">
        <v>0</v>
      </c>
      <c r="T399" s="2">
        <v>0</v>
      </c>
      <c r="U399" s="60">
        <v>0</v>
      </c>
      <c r="V399" s="60">
        <v>0</v>
      </c>
      <c r="W399" s="60">
        <v>0</v>
      </c>
      <c r="X399" s="70">
        <v>0</v>
      </c>
      <c r="AJ399" s="48"/>
      <c r="AK399" s="48"/>
      <c r="AL399" s="48"/>
      <c r="AM399" s="48"/>
    </row>
    <row r="400" spans="1:39" x14ac:dyDescent="0.2">
      <c r="B400" s="48"/>
      <c r="C400" s="63" t="s">
        <v>258</v>
      </c>
      <c r="D400" s="63"/>
      <c r="E400" s="240" t="s">
        <v>154</v>
      </c>
      <c r="F400" s="240"/>
      <c r="G400" s="258">
        <v>0</v>
      </c>
      <c r="H400" s="258"/>
      <c r="I400" s="258"/>
      <c r="J400" s="258"/>
      <c r="K400" s="63"/>
      <c r="L400" s="63"/>
      <c r="M400" s="104">
        <v>1</v>
      </c>
      <c r="N400" s="105"/>
      <c r="O400" s="63"/>
      <c r="P400" s="87" t="s">
        <v>223</v>
      </c>
      <c r="Q400" s="50" t="s">
        <v>223</v>
      </c>
      <c r="R400" s="105">
        <v>2591.6488248542501</v>
      </c>
      <c r="S400" s="2">
        <v>0</v>
      </c>
      <c r="T400" s="2">
        <v>0</v>
      </c>
      <c r="U400" s="60">
        <v>0</v>
      </c>
      <c r="V400" s="60">
        <v>0</v>
      </c>
      <c r="W400" s="60">
        <v>0</v>
      </c>
      <c r="X400" s="70">
        <v>0</v>
      </c>
      <c r="AJ400" s="48"/>
      <c r="AK400" s="48"/>
      <c r="AL400" s="48"/>
      <c r="AM400" s="48"/>
    </row>
    <row r="401" spans="1:39" x14ac:dyDescent="0.2">
      <c r="B401" s="48"/>
      <c r="C401" s="63" t="s">
        <v>259</v>
      </c>
      <c r="D401" s="63"/>
      <c r="E401" s="240" t="s">
        <v>154</v>
      </c>
      <c r="F401" s="240"/>
      <c r="G401" s="258">
        <v>0</v>
      </c>
      <c r="H401" s="258"/>
      <c r="I401" s="258"/>
      <c r="J401" s="258"/>
      <c r="K401" s="63"/>
      <c r="L401" s="63"/>
      <c r="M401" s="104">
        <v>4.5391409855959735</v>
      </c>
      <c r="N401" s="105"/>
      <c r="O401" s="63"/>
      <c r="P401" s="87" t="s">
        <v>223</v>
      </c>
      <c r="Q401" s="50" t="s">
        <v>223</v>
      </c>
      <c r="R401" s="105">
        <v>2726.8678004601311</v>
      </c>
      <c r="S401" s="2">
        <v>0</v>
      </c>
      <c r="T401" s="2">
        <v>0</v>
      </c>
      <c r="U401" s="60">
        <v>0</v>
      </c>
      <c r="V401" s="60">
        <v>0</v>
      </c>
      <c r="W401" s="60">
        <v>0</v>
      </c>
      <c r="X401" s="70">
        <v>0</v>
      </c>
      <c r="AJ401" s="48"/>
      <c r="AK401" s="48"/>
      <c r="AL401" s="48"/>
      <c r="AM401" s="48"/>
    </row>
    <row r="402" spans="1:39" x14ac:dyDescent="0.2">
      <c r="B402" s="48"/>
      <c r="C402" s="63" t="s">
        <v>260</v>
      </c>
      <c r="D402" s="63"/>
      <c r="E402" s="240" t="s">
        <v>154</v>
      </c>
      <c r="F402" s="240"/>
      <c r="G402" s="258">
        <v>871804.0198164219</v>
      </c>
      <c r="H402" s="258"/>
      <c r="I402" s="258"/>
      <c r="J402" s="258"/>
      <c r="K402" s="63"/>
      <c r="L402" s="63"/>
      <c r="M402" s="104">
        <v>4.5391409855959735</v>
      </c>
      <c r="N402" s="105"/>
      <c r="O402" s="63"/>
      <c r="P402" s="87" t="s">
        <v>223</v>
      </c>
      <c r="Q402" s="50" t="s">
        <v>223</v>
      </c>
      <c r="R402" s="105">
        <v>7347.5859916301633</v>
      </c>
      <c r="S402" s="2">
        <v>641937.66464646335</v>
      </c>
      <c r="T402" s="2">
        <v>0</v>
      </c>
      <c r="U402" s="60">
        <v>0</v>
      </c>
      <c r="V402" s="60">
        <v>50464.983695809467</v>
      </c>
      <c r="W402" s="60">
        <v>179401.37147414905</v>
      </c>
      <c r="X402" s="70">
        <v>0</v>
      </c>
    </row>
    <row r="403" spans="1:39" x14ac:dyDescent="0.2">
      <c r="B403" s="48"/>
      <c r="C403" s="63" t="s">
        <v>261</v>
      </c>
      <c r="D403" s="63"/>
      <c r="E403" s="240" t="s">
        <v>154</v>
      </c>
      <c r="F403" s="240"/>
      <c r="G403" s="258">
        <v>0</v>
      </c>
      <c r="H403" s="258"/>
      <c r="I403" s="258"/>
      <c r="J403" s="258"/>
      <c r="K403" s="63"/>
      <c r="L403" s="63"/>
      <c r="M403" s="104">
        <v>1</v>
      </c>
      <c r="N403" s="105"/>
      <c r="O403" s="63"/>
      <c r="P403" s="87" t="s">
        <v>223</v>
      </c>
      <c r="Q403" s="50" t="s">
        <v>223</v>
      </c>
      <c r="R403" s="105">
        <v>2751.3450690429468</v>
      </c>
      <c r="S403" s="2">
        <v>0</v>
      </c>
      <c r="T403" s="2">
        <v>0</v>
      </c>
      <c r="U403" s="60">
        <v>0</v>
      </c>
      <c r="V403" s="60">
        <v>0</v>
      </c>
      <c r="W403" s="60">
        <v>0</v>
      </c>
      <c r="X403" s="70">
        <v>0</v>
      </c>
    </row>
    <row r="404" spans="1:39" x14ac:dyDescent="0.2">
      <c r="B404" s="48"/>
      <c r="C404" s="63" t="s">
        <v>262</v>
      </c>
      <c r="D404" s="63"/>
      <c r="E404" s="240" t="s">
        <v>154</v>
      </c>
      <c r="F404" s="240"/>
      <c r="G404" s="258">
        <v>0</v>
      </c>
      <c r="H404" s="258"/>
      <c r="I404" s="258"/>
      <c r="J404" s="258"/>
      <c r="K404" s="63"/>
      <c r="L404" s="63"/>
      <c r="M404" s="104">
        <v>1</v>
      </c>
      <c r="N404" s="105"/>
      <c r="O404" s="63"/>
      <c r="P404" s="87" t="s">
        <v>223</v>
      </c>
      <c r="Q404" s="50" t="s">
        <v>223</v>
      </c>
      <c r="R404" s="105">
        <v>3847.3190925971176</v>
      </c>
      <c r="S404" s="2">
        <v>0</v>
      </c>
      <c r="T404" s="2">
        <v>0</v>
      </c>
      <c r="U404" s="60">
        <v>0</v>
      </c>
      <c r="V404" s="60">
        <v>0</v>
      </c>
      <c r="W404" s="60">
        <v>0</v>
      </c>
      <c r="X404" s="70">
        <v>0</v>
      </c>
    </row>
    <row r="405" spans="1:39" x14ac:dyDescent="0.2">
      <c r="B405" s="48"/>
      <c r="C405" s="63" t="s">
        <v>263</v>
      </c>
      <c r="D405" s="63"/>
      <c r="E405" s="240" t="s">
        <v>154</v>
      </c>
      <c r="F405" s="240"/>
      <c r="G405" s="258">
        <v>0</v>
      </c>
      <c r="H405" s="258"/>
      <c r="I405" s="258"/>
      <c r="J405" s="258"/>
      <c r="K405" s="63"/>
      <c r="L405" s="63"/>
      <c r="M405" s="104">
        <v>1</v>
      </c>
      <c r="N405" s="105"/>
      <c r="O405" s="63"/>
      <c r="P405" s="87" t="s">
        <v>223</v>
      </c>
      <c r="Q405" s="50" t="s">
        <v>223</v>
      </c>
      <c r="R405" s="105">
        <v>2697.8997011047818</v>
      </c>
      <c r="S405" s="2">
        <v>0</v>
      </c>
      <c r="T405" s="2">
        <v>0</v>
      </c>
      <c r="U405" s="60">
        <v>0</v>
      </c>
      <c r="V405" s="60">
        <v>0</v>
      </c>
      <c r="W405" s="60">
        <v>0</v>
      </c>
      <c r="X405" s="70">
        <v>0</v>
      </c>
    </row>
    <row r="406" spans="1:39" x14ac:dyDescent="0.2">
      <c r="B406" s="48"/>
      <c r="C406" s="63" t="s">
        <v>264</v>
      </c>
      <c r="D406" s="63"/>
      <c r="E406" s="240" t="s">
        <v>154</v>
      </c>
      <c r="F406" s="240"/>
      <c r="G406" s="258">
        <v>0</v>
      </c>
      <c r="H406" s="258"/>
      <c r="I406" s="258"/>
      <c r="J406" s="258"/>
      <c r="K406" s="63"/>
      <c r="L406" s="63"/>
      <c r="M406" s="104">
        <v>1</v>
      </c>
      <c r="N406" s="105"/>
      <c r="O406" s="63"/>
      <c r="P406" s="87" t="s">
        <v>223</v>
      </c>
      <c r="Q406" s="50" t="s">
        <v>223</v>
      </c>
      <c r="R406" s="105">
        <v>77363.928614754957</v>
      </c>
      <c r="S406" s="2">
        <v>0</v>
      </c>
      <c r="T406" s="2">
        <v>0</v>
      </c>
      <c r="U406" s="60">
        <v>0</v>
      </c>
      <c r="V406" s="60">
        <v>0</v>
      </c>
      <c r="W406" s="60">
        <v>0</v>
      </c>
      <c r="X406" s="70">
        <v>0</v>
      </c>
    </row>
    <row r="407" spans="1:39" x14ac:dyDescent="0.2">
      <c r="A407" s="108"/>
      <c r="B407" s="48"/>
      <c r="C407" s="63" t="s">
        <v>222</v>
      </c>
      <c r="D407" s="63"/>
      <c r="E407" s="240" t="s">
        <v>156</v>
      </c>
      <c r="F407" s="240"/>
      <c r="G407" s="258">
        <v>0</v>
      </c>
      <c r="H407" s="258"/>
      <c r="I407" s="258"/>
      <c r="J407" s="258"/>
      <c r="K407" s="105"/>
      <c r="L407" s="63"/>
      <c r="M407" s="104">
        <v>1</v>
      </c>
      <c r="N407" s="63"/>
      <c r="O407" s="63"/>
      <c r="P407" s="151" t="s">
        <v>223</v>
      </c>
      <c r="Q407" s="50" t="s">
        <v>223</v>
      </c>
      <c r="R407" s="105">
        <v>3988.7545537557944</v>
      </c>
      <c r="S407" s="2">
        <v>0</v>
      </c>
      <c r="T407" s="2">
        <v>0</v>
      </c>
      <c r="U407" s="60">
        <v>0</v>
      </c>
      <c r="V407" s="60">
        <v>0</v>
      </c>
      <c r="W407" s="60">
        <v>0</v>
      </c>
    </row>
    <row r="408" spans="1:39" x14ac:dyDescent="0.2">
      <c r="B408" s="48"/>
      <c r="C408" s="63" t="s">
        <v>265</v>
      </c>
      <c r="D408" s="63"/>
      <c r="E408" s="240" t="s">
        <v>156</v>
      </c>
      <c r="F408" s="240"/>
      <c r="G408" s="258">
        <v>0</v>
      </c>
      <c r="H408" s="258"/>
      <c r="I408" s="258"/>
      <c r="J408" s="258"/>
      <c r="K408" s="105"/>
      <c r="L408" s="63"/>
      <c r="M408" s="104">
        <v>1</v>
      </c>
      <c r="N408" s="63"/>
      <c r="O408" s="63"/>
      <c r="P408" s="87" t="s">
        <v>223</v>
      </c>
      <c r="Q408" s="50" t="s">
        <v>223</v>
      </c>
      <c r="R408" s="190">
        <v>4463.8465696955618</v>
      </c>
      <c r="S408" s="2">
        <v>0</v>
      </c>
      <c r="T408" s="2">
        <v>0</v>
      </c>
      <c r="U408" s="60">
        <v>0</v>
      </c>
      <c r="V408" s="60">
        <v>0</v>
      </c>
      <c r="W408" s="60">
        <v>0</v>
      </c>
    </row>
    <row r="409" spans="1:39" x14ac:dyDescent="0.2">
      <c r="C409" s="48"/>
    </row>
    <row r="410" spans="1:39" x14ac:dyDescent="0.2">
      <c r="B410" s="174"/>
      <c r="C410" s="175"/>
      <c r="D410" s="174"/>
      <c r="E410" s="174"/>
      <c r="F410" s="176"/>
      <c r="G410" s="143"/>
    </row>
    <row r="411" spans="1:39" x14ac:dyDescent="0.2">
      <c r="B411" s="127"/>
      <c r="C411" s="5"/>
      <c r="D411" s="45"/>
      <c r="E411" s="189"/>
      <c r="F411" s="189"/>
      <c r="G411" s="189"/>
      <c r="H411" s="189"/>
      <c r="I411" s="189"/>
      <c r="J411" s="189"/>
      <c r="K411" s="45"/>
      <c r="L411" s="45"/>
      <c r="M411" s="45"/>
      <c r="N411" s="50"/>
      <c r="O411" s="50"/>
      <c r="P411" s="50"/>
      <c r="Q411" s="16"/>
      <c r="R411" s="50"/>
    </row>
    <row r="412" spans="1:39" x14ac:dyDescent="0.2">
      <c r="B412" s="127"/>
      <c r="C412" s="127"/>
      <c r="D412" s="127"/>
      <c r="E412" s="127"/>
      <c r="F412" s="127"/>
      <c r="G412" s="127"/>
      <c r="N412" s="48"/>
    </row>
    <row r="413" spans="1:39" x14ac:dyDescent="0.2">
      <c r="B413" s="174"/>
      <c r="C413" s="175"/>
      <c r="D413" s="174"/>
      <c r="E413" s="174"/>
      <c r="F413" s="176"/>
      <c r="G413" s="143"/>
    </row>
  </sheetData>
  <sheetProtection formatCells="0" formatColumns="0" formatRows="0" selectLockedCells="1"/>
  <protectedRanges>
    <protectedRange sqref="C378:R386" name="Диапазон1"/>
  </protectedRanges>
  <dataConsolidate/>
  <mergeCells count="171">
    <mergeCell ref="I343:J343"/>
    <mergeCell ref="P381:Q381"/>
    <mergeCell ref="E374:F374"/>
    <mergeCell ref="E375:F375"/>
    <mergeCell ref="G400:J400"/>
    <mergeCell ref="E376:F376"/>
    <mergeCell ref="I374:J374"/>
    <mergeCell ref="E372:F372"/>
    <mergeCell ref="R397:R398"/>
    <mergeCell ref="Q397:Q398"/>
    <mergeCell ref="G363:H363"/>
    <mergeCell ref="G365:H365"/>
    <mergeCell ref="E367:F367"/>
    <mergeCell ref="E368:F368"/>
    <mergeCell ref="D392:E392"/>
    <mergeCell ref="I392:J392"/>
    <mergeCell ref="I363:J363"/>
    <mergeCell ref="D397:D398"/>
    <mergeCell ref="I355:J355"/>
    <mergeCell ref="E356:F356"/>
    <mergeCell ref="E357:F357"/>
    <mergeCell ref="E358:F358"/>
    <mergeCell ref="E359:F359"/>
    <mergeCell ref="I358:J358"/>
    <mergeCell ref="G401:J401"/>
    <mergeCell ref="G402:J402"/>
    <mergeCell ref="G403:J403"/>
    <mergeCell ref="E401:F401"/>
    <mergeCell ref="E402:F402"/>
    <mergeCell ref="E403:F403"/>
    <mergeCell ref="E399:F399"/>
    <mergeCell ref="E408:F408"/>
    <mergeCell ref="G408:J408"/>
    <mergeCell ref="E407:F407"/>
    <mergeCell ref="G407:J407"/>
    <mergeCell ref="G404:J404"/>
    <mergeCell ref="E404:F404"/>
    <mergeCell ref="E400:F400"/>
    <mergeCell ref="G399:J399"/>
    <mergeCell ref="E405:F405"/>
    <mergeCell ref="E406:F406"/>
    <mergeCell ref="G405:J405"/>
    <mergeCell ref="G406:J406"/>
    <mergeCell ref="A15:A16"/>
    <mergeCell ref="B15:B16"/>
    <mergeCell ref="C15:C16"/>
    <mergeCell ref="Q15:Q16"/>
    <mergeCell ref="E15:I15"/>
    <mergeCell ref="A131:A132"/>
    <mergeCell ref="B131:B132"/>
    <mergeCell ref="C131:C132"/>
    <mergeCell ref="E131:I131"/>
    <mergeCell ref="C397:C398"/>
    <mergeCell ref="E397:F398"/>
    <mergeCell ref="G397:J398"/>
    <mergeCell ref="P397:P398"/>
    <mergeCell ref="K397:N397"/>
    <mergeCell ref="E369:F369"/>
    <mergeCell ref="E370:F370"/>
    <mergeCell ref="E371:F371"/>
    <mergeCell ref="E361:F361"/>
    <mergeCell ref="E362:F362"/>
    <mergeCell ref="E365:F365"/>
    <mergeCell ref="E366:F366"/>
    <mergeCell ref="E364:F364"/>
    <mergeCell ref="E373:F373"/>
    <mergeCell ref="E363:F363"/>
    <mergeCell ref="G369:H369"/>
    <mergeCell ref="G373:H373"/>
    <mergeCell ref="G374:H374"/>
    <mergeCell ref="G375:H375"/>
    <mergeCell ref="G376:H376"/>
    <mergeCell ref="G370:H370"/>
    <mergeCell ref="I369:J369"/>
    <mergeCell ref="G371:H371"/>
    <mergeCell ref="G372:H372"/>
    <mergeCell ref="A203:A204"/>
    <mergeCell ref="B203:B204"/>
    <mergeCell ref="I342:J342"/>
    <mergeCell ref="I329:J329"/>
    <mergeCell ref="I333:J333"/>
    <mergeCell ref="I335:J335"/>
    <mergeCell ref="I331:J331"/>
    <mergeCell ref="I334:J334"/>
    <mergeCell ref="I336:J336"/>
    <mergeCell ref="I339:J339"/>
    <mergeCell ref="I341:J341"/>
    <mergeCell ref="Q320:R320"/>
    <mergeCell ref="I332:J332"/>
    <mergeCell ref="I337:J337"/>
    <mergeCell ref="I340:J340"/>
    <mergeCell ref="E328:F328"/>
    <mergeCell ref="G328:H328"/>
    <mergeCell ref="D226:F226"/>
    <mergeCell ref="I338:J338"/>
    <mergeCell ref="I330:J330"/>
    <mergeCell ref="E327:H327"/>
    <mergeCell ref="I327:N327"/>
    <mergeCell ref="Q323:R323"/>
    <mergeCell ref="Q324:R324"/>
    <mergeCell ref="P321:R322"/>
    <mergeCell ref="C8:D8"/>
    <mergeCell ref="C9:D9"/>
    <mergeCell ref="D203:D204"/>
    <mergeCell ref="G358:H358"/>
    <mergeCell ref="G359:H359"/>
    <mergeCell ref="C6:R6"/>
    <mergeCell ref="P11:Q11"/>
    <mergeCell ref="R15:R16"/>
    <mergeCell ref="N15:P15"/>
    <mergeCell ref="J131:K131"/>
    <mergeCell ref="I328:J328"/>
    <mergeCell ref="C203:C204"/>
    <mergeCell ref="E203:I203"/>
    <mergeCell ref="J203:K203"/>
    <mergeCell ref="J15:K15"/>
    <mergeCell ref="P327:R327"/>
    <mergeCell ref="I326:R326"/>
    <mergeCell ref="C327:C328"/>
    <mergeCell ref="Q131:Q132"/>
    <mergeCell ref="R131:R132"/>
    <mergeCell ref="N203:P203"/>
    <mergeCell ref="Q203:Q204"/>
    <mergeCell ref="R203:R204"/>
    <mergeCell ref="N131:P131"/>
    <mergeCell ref="C353:C354"/>
    <mergeCell ref="E360:F360"/>
    <mergeCell ref="G355:H355"/>
    <mergeCell ref="G354:H354"/>
    <mergeCell ref="E354:F354"/>
    <mergeCell ref="I354:J354"/>
    <mergeCell ref="E355:F355"/>
    <mergeCell ref="G364:H364"/>
    <mergeCell ref="D15:D16"/>
    <mergeCell ref="D131:D132"/>
    <mergeCell ref="G361:H361"/>
    <mergeCell ref="G360:H360"/>
    <mergeCell ref="G362:H362"/>
    <mergeCell ref="I344:J344"/>
    <mergeCell ref="I348:J348"/>
    <mergeCell ref="I345:J345"/>
    <mergeCell ref="G357:H357"/>
    <mergeCell ref="I346:J346"/>
    <mergeCell ref="I347:J347"/>
    <mergeCell ref="I350:J350"/>
    <mergeCell ref="I349:J349"/>
    <mergeCell ref="I357:J357"/>
    <mergeCell ref="I352:R352"/>
    <mergeCell ref="P353:R353"/>
    <mergeCell ref="I370:J370"/>
    <mergeCell ref="I372:J372"/>
    <mergeCell ref="I373:J373"/>
    <mergeCell ref="I371:J371"/>
    <mergeCell ref="I375:J375"/>
    <mergeCell ref="I376:J376"/>
    <mergeCell ref="I366:J366"/>
    <mergeCell ref="E353:H353"/>
    <mergeCell ref="I353:N353"/>
    <mergeCell ref="I356:J356"/>
    <mergeCell ref="I359:J359"/>
    <mergeCell ref="I361:J361"/>
    <mergeCell ref="I360:J360"/>
    <mergeCell ref="I367:J367"/>
    <mergeCell ref="I362:J362"/>
    <mergeCell ref="G368:H368"/>
    <mergeCell ref="G366:H366"/>
    <mergeCell ref="G367:H367"/>
    <mergeCell ref="G356:H356"/>
    <mergeCell ref="I364:J364"/>
    <mergeCell ref="I368:J368"/>
    <mergeCell ref="I365:J365"/>
  </mergeCells>
  <conditionalFormatting sqref="C25 C78:C87 C238:C240 C285:C290 C50:C54 C219 C222:C224 C215:C217 C45:C48 C136:C137">
    <cfRule type="expression" dxfId="639" priority="1221">
      <formula>($C25="")</formula>
    </cfRule>
  </conditionalFormatting>
  <conditionalFormatting sqref="C24">
    <cfRule type="expression" dxfId="638" priority="1217">
      <formula>($C24="")</formula>
    </cfRule>
  </conditionalFormatting>
  <conditionalFormatting sqref="K25 K50:K54 K407 K217 K45:K48 K136:K137">
    <cfRule type="expression" dxfId="637" priority="1212">
      <formula>($K25="")</formula>
    </cfRule>
  </conditionalFormatting>
  <conditionalFormatting sqref="K26">
    <cfRule type="expression" dxfId="636" priority="1211">
      <formula>($K26="")</formula>
    </cfRule>
  </conditionalFormatting>
  <conditionalFormatting sqref="C20:C22">
    <cfRule type="expression" dxfId="635" priority="1210">
      <formula>($C20="")</formula>
    </cfRule>
  </conditionalFormatting>
  <conditionalFormatting sqref="C62">
    <cfRule type="expression" dxfId="634" priority="1196">
      <formula>($C62="")</formula>
    </cfRule>
  </conditionalFormatting>
  <conditionalFormatting sqref="C69:C73">
    <cfRule type="expression" dxfId="633" priority="1189">
      <formula>($C69="")</formula>
    </cfRule>
  </conditionalFormatting>
  <conditionalFormatting sqref="K69:K73">
    <cfRule type="expression" dxfId="632" priority="1187">
      <formula>($K69="")</formula>
    </cfRule>
  </conditionalFormatting>
  <conditionalFormatting sqref="K61">
    <cfRule type="expression" dxfId="631" priority="1185">
      <formula>($K61="")</formula>
    </cfRule>
  </conditionalFormatting>
  <conditionalFormatting sqref="C76">
    <cfRule type="expression" dxfId="630" priority="1183">
      <formula>($C76="")</formula>
    </cfRule>
  </conditionalFormatting>
  <conditionalFormatting sqref="K76">
    <cfRule type="expression" dxfId="629" priority="1181">
      <formula>($K76="")</formula>
    </cfRule>
  </conditionalFormatting>
  <conditionalFormatting sqref="C89:D89">
    <cfRule type="expression" dxfId="628" priority="1178">
      <formula>($C89="")</formula>
    </cfRule>
  </conditionalFormatting>
  <conditionalFormatting sqref="K89">
    <cfRule type="expression" dxfId="627" priority="1176">
      <formula>($K89="")</formula>
    </cfRule>
  </conditionalFormatting>
  <conditionalFormatting sqref="K89">
    <cfRule type="expression" dxfId="626" priority="1175">
      <formula>($K89="")</formula>
    </cfRule>
  </conditionalFormatting>
  <conditionalFormatting sqref="K89">
    <cfRule type="expression" dxfId="625" priority="1174">
      <formula>($K89="")</formula>
    </cfRule>
  </conditionalFormatting>
  <conditionalFormatting sqref="C61">
    <cfRule type="expression" dxfId="624" priority="1173">
      <formula>($C61="")</formula>
    </cfRule>
  </conditionalFormatting>
  <conditionalFormatting sqref="K62">
    <cfRule type="expression" dxfId="623" priority="1172">
      <formula>($K62="")</formula>
    </cfRule>
  </conditionalFormatting>
  <conditionalFormatting sqref="K63">
    <cfRule type="expression" dxfId="622" priority="1171">
      <formula>($K63="")</formula>
    </cfRule>
  </conditionalFormatting>
  <conditionalFormatting sqref="K64">
    <cfRule type="expression" dxfId="621" priority="1170">
      <formula>($K64="")</formula>
    </cfRule>
  </conditionalFormatting>
  <conditionalFormatting sqref="C63">
    <cfRule type="expression" dxfId="620" priority="1169">
      <formula>($C63="")</formula>
    </cfRule>
  </conditionalFormatting>
  <conditionalFormatting sqref="C26">
    <cfRule type="expression" dxfId="619" priority="1166">
      <formula>($C26="")</formula>
    </cfRule>
  </conditionalFormatting>
  <conditionalFormatting sqref="C27">
    <cfRule type="expression" dxfId="618" priority="1165">
      <formula>($C27="")</formula>
    </cfRule>
  </conditionalFormatting>
  <conditionalFormatting sqref="C28:C36">
    <cfRule type="expression" dxfId="617" priority="1164">
      <formula>($C28="")</formula>
    </cfRule>
  </conditionalFormatting>
  <conditionalFormatting sqref="C37">
    <cfRule type="expression" dxfId="616" priority="1163">
      <formula>($C37="")</formula>
    </cfRule>
  </conditionalFormatting>
  <conditionalFormatting sqref="C38">
    <cfRule type="expression" dxfId="615" priority="1162">
      <formula>($C38="")</formula>
    </cfRule>
  </conditionalFormatting>
  <conditionalFormatting sqref="C39">
    <cfRule type="expression" dxfId="614" priority="1161">
      <formula>($C39="")</formula>
    </cfRule>
  </conditionalFormatting>
  <conditionalFormatting sqref="C40">
    <cfRule type="expression" dxfId="613" priority="1160">
      <formula>($C40="")</formula>
    </cfRule>
  </conditionalFormatting>
  <conditionalFormatting sqref="C41">
    <cfRule type="expression" dxfId="612" priority="1159">
      <formula>($C41="")</formula>
    </cfRule>
  </conditionalFormatting>
  <conditionalFormatting sqref="C42">
    <cfRule type="expression" dxfId="611" priority="1158">
      <formula>($C42="")</formula>
    </cfRule>
  </conditionalFormatting>
  <conditionalFormatting sqref="C43">
    <cfRule type="expression" dxfId="610" priority="1157">
      <formula>($C43="")</formula>
    </cfRule>
  </conditionalFormatting>
  <conditionalFormatting sqref="K27">
    <cfRule type="expression" dxfId="609" priority="1156">
      <formula>($K27="")</formula>
    </cfRule>
  </conditionalFormatting>
  <conditionalFormatting sqref="K28:K36">
    <cfRule type="expression" dxfId="608" priority="1155">
      <formula>($K28="")</formula>
    </cfRule>
  </conditionalFormatting>
  <conditionalFormatting sqref="K37">
    <cfRule type="expression" dxfId="607" priority="1154">
      <formula>($K37="")</formula>
    </cfRule>
  </conditionalFormatting>
  <conditionalFormatting sqref="K38">
    <cfRule type="expression" dxfId="606" priority="1153">
      <formula>($K38="")</formula>
    </cfRule>
  </conditionalFormatting>
  <conditionalFormatting sqref="K39">
    <cfRule type="expression" dxfId="605" priority="1152">
      <formula>($K39="")</formula>
    </cfRule>
  </conditionalFormatting>
  <conditionalFormatting sqref="K40">
    <cfRule type="expression" dxfId="604" priority="1151">
      <formula>($K40="")</formula>
    </cfRule>
  </conditionalFormatting>
  <conditionalFormatting sqref="K41">
    <cfRule type="expression" dxfId="603" priority="1150">
      <formula>($K41="")</formula>
    </cfRule>
  </conditionalFormatting>
  <conditionalFormatting sqref="K42">
    <cfRule type="expression" dxfId="602" priority="1149">
      <formula>($K42="")</formula>
    </cfRule>
  </conditionalFormatting>
  <conditionalFormatting sqref="K43">
    <cfRule type="expression" dxfId="601" priority="1148">
      <formula>($K43="")</formula>
    </cfRule>
  </conditionalFormatting>
  <conditionalFormatting sqref="C64">
    <cfRule type="expression" dxfId="600" priority="1147">
      <formula>($C64="")</formula>
    </cfRule>
  </conditionalFormatting>
  <conditionalFormatting sqref="C65">
    <cfRule type="expression" dxfId="599" priority="1146">
      <formula>($C65="")</formula>
    </cfRule>
  </conditionalFormatting>
  <conditionalFormatting sqref="C66">
    <cfRule type="expression" dxfId="598" priority="1145">
      <formula>($C66="")</formula>
    </cfRule>
  </conditionalFormatting>
  <conditionalFormatting sqref="K65">
    <cfRule type="expression" dxfId="597" priority="1144">
      <formula>($K65="")</formula>
    </cfRule>
  </conditionalFormatting>
  <conditionalFormatting sqref="K66">
    <cfRule type="expression" dxfId="596" priority="1143">
      <formula>($K66="")</formula>
    </cfRule>
  </conditionalFormatting>
  <conditionalFormatting sqref="E24 E78:E86 E50:E54 E45:E48 E136:E137">
    <cfRule type="expression" dxfId="595" priority="1142">
      <formula>($E24="")</formula>
    </cfRule>
  </conditionalFormatting>
  <conditionalFormatting sqref="F24 F78:F86 F50:F54 F45:F48 F136:F137">
    <cfRule type="expression" dxfId="594" priority="1141">
      <formula>($F24="")</formula>
    </cfRule>
  </conditionalFormatting>
  <conditionalFormatting sqref="G24 G50:G54 G217 G45:G48">
    <cfRule type="expression" dxfId="593" priority="1140">
      <formula>($G24="")</formula>
    </cfRule>
  </conditionalFormatting>
  <conditionalFormatting sqref="H24 H78:H86">
    <cfRule type="expression" dxfId="592" priority="1139">
      <formula>($H24="")</formula>
    </cfRule>
  </conditionalFormatting>
  <conditionalFormatting sqref="F25">
    <cfRule type="expression" dxfId="591" priority="1127">
      <formula>($F25="")</formula>
    </cfRule>
  </conditionalFormatting>
  <conditionalFormatting sqref="F26">
    <cfRule type="expression" dxfId="590" priority="1126">
      <formula>($F26="")</formula>
    </cfRule>
  </conditionalFormatting>
  <conditionalFormatting sqref="F27">
    <cfRule type="expression" dxfId="589" priority="1125">
      <formula>($F27="")</formula>
    </cfRule>
  </conditionalFormatting>
  <conditionalFormatting sqref="F28:F36">
    <cfRule type="expression" dxfId="588" priority="1124">
      <formula>($F28="")</formula>
    </cfRule>
  </conditionalFormatting>
  <conditionalFormatting sqref="F37">
    <cfRule type="expression" dxfId="587" priority="1123">
      <formula>($F37="")</formula>
    </cfRule>
  </conditionalFormatting>
  <conditionalFormatting sqref="F38">
    <cfRule type="expression" dxfId="586" priority="1122">
      <formula>($F38="")</formula>
    </cfRule>
  </conditionalFormatting>
  <conditionalFormatting sqref="F39">
    <cfRule type="expression" dxfId="585" priority="1121">
      <formula>($F39="")</formula>
    </cfRule>
  </conditionalFormatting>
  <conditionalFormatting sqref="F40">
    <cfRule type="expression" dxfId="584" priority="1120">
      <formula>($F40="")</formula>
    </cfRule>
  </conditionalFormatting>
  <conditionalFormatting sqref="F41">
    <cfRule type="expression" dxfId="583" priority="1119">
      <formula>($F41="")</formula>
    </cfRule>
  </conditionalFormatting>
  <conditionalFormatting sqref="F42">
    <cfRule type="expression" dxfId="582" priority="1118">
      <formula>($F42="")</formula>
    </cfRule>
  </conditionalFormatting>
  <conditionalFormatting sqref="F43">
    <cfRule type="expression" dxfId="581" priority="1117">
      <formula>($F43="")</formula>
    </cfRule>
  </conditionalFormatting>
  <conditionalFormatting sqref="G25">
    <cfRule type="expression" dxfId="580" priority="1116">
      <formula>($G25="")</formula>
    </cfRule>
  </conditionalFormatting>
  <conditionalFormatting sqref="G26">
    <cfRule type="expression" dxfId="579" priority="1115">
      <formula>($G26="")</formula>
    </cfRule>
  </conditionalFormatting>
  <conditionalFormatting sqref="G27">
    <cfRule type="expression" dxfId="578" priority="1114">
      <formula>($G27="")</formula>
    </cfRule>
  </conditionalFormatting>
  <conditionalFormatting sqref="G28:G36">
    <cfRule type="expression" dxfId="577" priority="1113">
      <formula>($G28="")</formula>
    </cfRule>
  </conditionalFormatting>
  <conditionalFormatting sqref="G37">
    <cfRule type="expression" dxfId="576" priority="1112">
      <formula>($G37="")</formula>
    </cfRule>
  </conditionalFormatting>
  <conditionalFormatting sqref="G38">
    <cfRule type="expression" dxfId="575" priority="1111">
      <formula>($G38="")</formula>
    </cfRule>
  </conditionalFormatting>
  <conditionalFormatting sqref="G39">
    <cfRule type="expression" dxfId="574" priority="1110">
      <formula>($G39="")</formula>
    </cfRule>
  </conditionalFormatting>
  <conditionalFormatting sqref="G40">
    <cfRule type="expression" dxfId="573" priority="1109">
      <formula>($G40="")</formula>
    </cfRule>
  </conditionalFormatting>
  <conditionalFormatting sqref="G41">
    <cfRule type="expression" dxfId="572" priority="1108">
      <formula>($G41="")</formula>
    </cfRule>
  </conditionalFormatting>
  <conditionalFormatting sqref="G42">
    <cfRule type="expression" dxfId="571" priority="1107">
      <formula>($G42="")</formula>
    </cfRule>
  </conditionalFormatting>
  <conditionalFormatting sqref="G43">
    <cfRule type="expression" dxfId="570" priority="1106">
      <formula>($G43="")</formula>
    </cfRule>
  </conditionalFormatting>
  <conditionalFormatting sqref="H25">
    <cfRule type="expression" dxfId="569" priority="1105">
      <formula>($H25="")</formula>
    </cfRule>
  </conditionalFormatting>
  <conditionalFormatting sqref="H26">
    <cfRule type="expression" dxfId="568" priority="1104">
      <formula>($H26="")</formula>
    </cfRule>
  </conditionalFormatting>
  <conditionalFormatting sqref="H27">
    <cfRule type="expression" dxfId="567" priority="1103">
      <formula>($H27="")</formula>
    </cfRule>
  </conditionalFormatting>
  <conditionalFormatting sqref="H28:H36">
    <cfRule type="expression" dxfId="566" priority="1102">
      <formula>($H28="")</formula>
    </cfRule>
  </conditionalFormatting>
  <conditionalFormatting sqref="H37">
    <cfRule type="expression" dxfId="565" priority="1101">
      <formula>($H37="")</formula>
    </cfRule>
  </conditionalFormatting>
  <conditionalFormatting sqref="H38">
    <cfRule type="expression" dxfId="564" priority="1100">
      <formula>($H38="")</formula>
    </cfRule>
  </conditionalFormatting>
  <conditionalFormatting sqref="H39">
    <cfRule type="expression" dxfId="563" priority="1099">
      <formula>($H39="")</formula>
    </cfRule>
  </conditionalFormatting>
  <conditionalFormatting sqref="H40">
    <cfRule type="expression" dxfId="562" priority="1098">
      <formula>($H40="")</formula>
    </cfRule>
  </conditionalFormatting>
  <conditionalFormatting sqref="H41">
    <cfRule type="expression" dxfId="561" priority="1097">
      <formula>($H41="")</formula>
    </cfRule>
  </conditionalFormatting>
  <conditionalFormatting sqref="H42">
    <cfRule type="expression" dxfId="560" priority="1096">
      <formula>($H42="")</formula>
    </cfRule>
  </conditionalFormatting>
  <conditionalFormatting sqref="H43">
    <cfRule type="expression" dxfId="559" priority="1095">
      <formula>($H43="")</formula>
    </cfRule>
  </conditionalFormatting>
  <conditionalFormatting sqref="F61">
    <cfRule type="expression" dxfId="558" priority="1084">
      <formula>($F61="")</formula>
    </cfRule>
  </conditionalFormatting>
  <conditionalFormatting sqref="G61">
    <cfRule type="expression" dxfId="557" priority="1083">
      <formula>($G61="")</formula>
    </cfRule>
  </conditionalFormatting>
  <conditionalFormatting sqref="F62">
    <cfRule type="expression" dxfId="556" priority="1081">
      <formula>($F62="")</formula>
    </cfRule>
  </conditionalFormatting>
  <conditionalFormatting sqref="G62">
    <cfRule type="expression" dxfId="555" priority="1080">
      <formula>($G62="")</formula>
    </cfRule>
  </conditionalFormatting>
  <conditionalFormatting sqref="F63">
    <cfRule type="expression" dxfId="554" priority="1078">
      <formula>($F63="")</formula>
    </cfRule>
  </conditionalFormatting>
  <conditionalFormatting sqref="G63">
    <cfRule type="expression" dxfId="553" priority="1077">
      <formula>($G63="")</formula>
    </cfRule>
  </conditionalFormatting>
  <conditionalFormatting sqref="F64">
    <cfRule type="expression" dxfId="552" priority="1075">
      <formula>($F64="")</formula>
    </cfRule>
  </conditionalFormatting>
  <conditionalFormatting sqref="G64">
    <cfRule type="expression" dxfId="551" priority="1074">
      <formula>($G64="")</formula>
    </cfRule>
  </conditionalFormatting>
  <conditionalFormatting sqref="F69:F73">
    <cfRule type="expression" dxfId="550" priority="1067">
      <formula>($F69="")</formula>
    </cfRule>
  </conditionalFormatting>
  <conditionalFormatting sqref="F76">
    <cfRule type="expression" dxfId="549" priority="1064">
      <formula>($F76="")</formula>
    </cfRule>
  </conditionalFormatting>
  <conditionalFormatting sqref="G76">
    <cfRule type="expression" dxfId="548" priority="1063">
      <formula>($G76="")</formula>
    </cfRule>
  </conditionalFormatting>
  <conditionalFormatting sqref="H76">
    <cfRule type="expression" dxfId="547" priority="1062">
      <formula>($H76="")</formula>
    </cfRule>
  </conditionalFormatting>
  <conditionalFormatting sqref="G89">
    <cfRule type="expression" dxfId="546" priority="1059">
      <formula>($G89="")</formula>
    </cfRule>
  </conditionalFormatting>
  <conditionalFormatting sqref="H89">
    <cfRule type="expression" dxfId="545" priority="1058">
      <formula>($H89="")</formula>
    </cfRule>
  </conditionalFormatting>
  <conditionalFormatting sqref="P89">
    <cfRule type="expression" dxfId="544" priority="1033">
      <formula>$P89=""</formula>
    </cfRule>
  </conditionalFormatting>
  <conditionalFormatting sqref="F65">
    <cfRule type="expression" dxfId="543" priority="1031">
      <formula>($F65="")</formula>
    </cfRule>
  </conditionalFormatting>
  <conditionalFormatting sqref="G65">
    <cfRule type="expression" dxfId="542" priority="1030">
      <formula>($G65="")</formula>
    </cfRule>
  </conditionalFormatting>
  <conditionalFormatting sqref="F66">
    <cfRule type="expression" dxfId="541" priority="1028">
      <formula>($F66="")</formula>
    </cfRule>
  </conditionalFormatting>
  <conditionalFormatting sqref="G66">
    <cfRule type="expression" dxfId="540" priority="1027">
      <formula>($G66="")</formula>
    </cfRule>
  </conditionalFormatting>
  <conditionalFormatting sqref="C284 Q295:Q297 Q238:Q240 Q256:Q293 Q24:Q43 Q162:Q173 Q219 Q216:Q217 Q222:Q224">
    <cfRule type="expression" dxfId="539" priority="1223">
      <formula>($Q24="V")</formula>
    </cfRule>
  </conditionalFormatting>
  <conditionalFormatting sqref="Q89 Q61:Q67 Q295:Q297 Q76:Q87 Q274:Q293 Q25:Q43 Q50:Q54 Q219 Q215:Q217 Q45:Q48 Q222:Q225 Q20:Q22 Q69:Q73 B69:B73">
    <cfRule type="expression" dxfId="538" priority="1224">
      <formula>($Q20="√")</formula>
    </cfRule>
  </conditionalFormatting>
  <conditionalFormatting sqref="C12">
    <cfRule type="expression" dxfId="537" priority="1026">
      <formula>($C12="")</formula>
    </cfRule>
  </conditionalFormatting>
  <conditionalFormatting sqref="C11">
    <cfRule type="expression" dxfId="536" priority="1025">
      <formula>($C11="")</formula>
    </cfRule>
  </conditionalFormatting>
  <conditionalFormatting sqref="C67">
    <cfRule type="expression" dxfId="535" priority="1017">
      <formula>($C67="")</formula>
    </cfRule>
  </conditionalFormatting>
  <conditionalFormatting sqref="K67">
    <cfRule type="expression" dxfId="534" priority="1016">
      <formula>($K67="")</formula>
    </cfRule>
  </conditionalFormatting>
  <conditionalFormatting sqref="F67">
    <cfRule type="expression" dxfId="533" priority="1013">
      <formula>($F67="")</formula>
    </cfRule>
  </conditionalFormatting>
  <conditionalFormatting sqref="G67">
    <cfRule type="expression" dxfId="532" priority="1012">
      <formula>($G67="")</formula>
    </cfRule>
  </conditionalFormatting>
  <conditionalFormatting sqref="C6:R6">
    <cfRule type="expression" dxfId="531" priority="1011">
      <formula>($C6="")</formula>
    </cfRule>
  </conditionalFormatting>
  <conditionalFormatting sqref="M69:M73">
    <cfRule type="expression" dxfId="530" priority="1010">
      <formula>($Q69="√")</formula>
    </cfRule>
  </conditionalFormatting>
  <conditionalFormatting sqref="C8 D8">
    <cfRule type="expression" dxfId="529" priority="1009">
      <formula>($C8="")</formula>
    </cfRule>
  </conditionalFormatting>
  <conditionalFormatting sqref="C9 D9">
    <cfRule type="expression" dxfId="528" priority="1008">
      <formula>($C9="")</formula>
    </cfRule>
  </conditionalFormatting>
  <conditionalFormatting sqref="L69:L73">
    <cfRule type="expression" dxfId="527" priority="1007">
      <formula>($Q69="√")</formula>
    </cfRule>
  </conditionalFormatting>
  <conditionalFormatting sqref="K20:K22">
    <cfRule type="expression" dxfId="526" priority="1004">
      <formula>($K20="")</formula>
    </cfRule>
  </conditionalFormatting>
  <conditionalFormatting sqref="G11">
    <cfRule type="expression" dxfId="525" priority="1003">
      <formula>($G11="")</formula>
    </cfRule>
  </conditionalFormatting>
  <conditionalFormatting sqref="G12">
    <cfRule type="expression" dxfId="524" priority="1002">
      <formula>($G12="")</formula>
    </cfRule>
  </conditionalFormatting>
  <conditionalFormatting sqref="Q139:Q159">
    <cfRule type="expression" dxfId="523" priority="992">
      <formula>($Q139="V")</formula>
    </cfRule>
  </conditionalFormatting>
  <conditionalFormatting sqref="C163:C166">
    <cfRule type="expression" dxfId="522" priority="989">
      <formula>($C163="")</formula>
    </cfRule>
  </conditionalFormatting>
  <conditionalFormatting sqref="K163:K166">
    <cfRule type="expression" dxfId="521" priority="988">
      <formula>($K163="")</formula>
    </cfRule>
  </conditionalFormatting>
  <conditionalFormatting sqref="Q163:Q166">
    <cfRule type="expression" dxfId="520" priority="983">
      <formula>($Q163="√")</formula>
    </cfRule>
  </conditionalFormatting>
  <conditionalFormatting sqref="C167">
    <cfRule type="expression" dxfId="519" priority="982">
      <formula>($C167="")</formula>
    </cfRule>
  </conditionalFormatting>
  <conditionalFormatting sqref="K167">
    <cfRule type="expression" dxfId="518" priority="981">
      <formula>($K167="")</formula>
    </cfRule>
  </conditionalFormatting>
  <conditionalFormatting sqref="Q167:Q173">
    <cfRule type="expression" dxfId="517" priority="976">
      <formula>($Q167="√")</formula>
    </cfRule>
  </conditionalFormatting>
  <conditionalFormatting sqref="K155:K158">
    <cfRule type="expression" dxfId="516" priority="975">
      <formula>($K155="")</formula>
    </cfRule>
  </conditionalFormatting>
  <conditionalFormatting sqref="C155:C158">
    <cfRule type="expression" dxfId="515" priority="974">
      <formula>($C155="")</formula>
    </cfRule>
  </conditionalFormatting>
  <conditionalFormatting sqref="C159">
    <cfRule type="expression" dxfId="514" priority="973">
      <formula>($C159="")</formula>
    </cfRule>
  </conditionalFormatting>
  <conditionalFormatting sqref="K159">
    <cfRule type="expression" dxfId="513" priority="972">
      <formula>($K159="")</formula>
    </cfRule>
  </conditionalFormatting>
  <conditionalFormatting sqref="Q155:Q159">
    <cfRule type="expression" dxfId="512" priority="963">
      <formula>($Q155="√")</formula>
    </cfRule>
  </conditionalFormatting>
  <conditionalFormatting sqref="K169:K172">
    <cfRule type="expression" dxfId="511" priority="962">
      <formula>($K169="")</formula>
    </cfRule>
  </conditionalFormatting>
  <conditionalFormatting sqref="C169:C172">
    <cfRule type="expression" dxfId="510" priority="961">
      <formula>($C169="")</formula>
    </cfRule>
  </conditionalFormatting>
  <conditionalFormatting sqref="C173">
    <cfRule type="expression" dxfId="509" priority="960">
      <formula>($C173="")</formula>
    </cfRule>
  </conditionalFormatting>
  <conditionalFormatting sqref="K173">
    <cfRule type="expression" dxfId="508" priority="959">
      <formula>($K173="")</formula>
    </cfRule>
  </conditionalFormatting>
  <conditionalFormatting sqref="Q169:Q173">
    <cfRule type="expression" dxfId="507" priority="950">
      <formula>($Q169="√")</formula>
    </cfRule>
  </conditionalFormatting>
  <conditionalFormatting sqref="K256">
    <cfRule type="expression" dxfId="506" priority="949">
      <formula>($K256="")</formula>
    </cfRule>
  </conditionalFormatting>
  <conditionalFormatting sqref="G256">
    <cfRule type="expression" dxfId="505" priority="945">
      <formula>($G256="")</formula>
    </cfRule>
  </conditionalFormatting>
  <conditionalFormatting sqref="C273">
    <cfRule type="expression" dxfId="504" priority="941">
      <formula>($C273="")</formula>
    </cfRule>
  </conditionalFormatting>
  <conditionalFormatting sqref="K273">
    <cfRule type="expression" dxfId="503" priority="940">
      <formula>($K273="")</formula>
    </cfRule>
  </conditionalFormatting>
  <conditionalFormatting sqref="G273">
    <cfRule type="expression" dxfId="502" priority="937">
      <formula>($G273="")</formula>
    </cfRule>
  </conditionalFormatting>
  <conditionalFormatting sqref="Q273">
    <cfRule type="expression" dxfId="501" priority="935">
      <formula>($Q273="√")</formula>
    </cfRule>
  </conditionalFormatting>
  <conditionalFormatting sqref="C274">
    <cfRule type="expression" dxfId="500" priority="934">
      <formula>($C274="")</formula>
    </cfRule>
  </conditionalFormatting>
  <conditionalFormatting sqref="K274">
    <cfRule type="expression" dxfId="499" priority="933">
      <formula>($K274="")</formula>
    </cfRule>
  </conditionalFormatting>
  <conditionalFormatting sqref="G274">
    <cfRule type="expression" dxfId="498" priority="930">
      <formula>($G274="")</formula>
    </cfRule>
  </conditionalFormatting>
  <conditionalFormatting sqref="K268">
    <cfRule type="expression" dxfId="497" priority="927">
      <formula>($K268="")</formula>
    </cfRule>
  </conditionalFormatting>
  <conditionalFormatting sqref="C268">
    <cfRule type="expression" dxfId="496" priority="926">
      <formula>($C268="")</formula>
    </cfRule>
  </conditionalFormatting>
  <conditionalFormatting sqref="C269">
    <cfRule type="expression" dxfId="495" priority="925">
      <formula>($C269="")</formula>
    </cfRule>
  </conditionalFormatting>
  <conditionalFormatting sqref="K269">
    <cfRule type="expression" dxfId="494" priority="924">
      <formula>($K269="")</formula>
    </cfRule>
  </conditionalFormatting>
  <conditionalFormatting sqref="G268">
    <cfRule type="expression" dxfId="493" priority="921">
      <formula>($G268="")</formula>
    </cfRule>
  </conditionalFormatting>
  <conditionalFormatting sqref="G269">
    <cfRule type="expression" dxfId="492" priority="918">
      <formula>($G269="")</formula>
    </cfRule>
  </conditionalFormatting>
  <conditionalFormatting sqref="Q268:Q271">
    <cfRule type="expression" dxfId="491" priority="915">
      <formula>($Q268="√")</formula>
    </cfRule>
  </conditionalFormatting>
  <conditionalFormatting sqref="K276">
    <cfRule type="expression" dxfId="490" priority="914">
      <formula>($K276="")</formula>
    </cfRule>
  </conditionalFormatting>
  <conditionalFormatting sqref="C276">
    <cfRule type="expression" dxfId="489" priority="913">
      <formula>($C276="")</formula>
    </cfRule>
  </conditionalFormatting>
  <conditionalFormatting sqref="C277">
    <cfRule type="expression" dxfId="488" priority="912">
      <formula>($C277="")</formula>
    </cfRule>
  </conditionalFormatting>
  <conditionalFormatting sqref="K277">
    <cfRule type="expression" dxfId="487" priority="911">
      <formula>($K277="")</formula>
    </cfRule>
  </conditionalFormatting>
  <conditionalFormatting sqref="G276">
    <cfRule type="expression" dxfId="486" priority="908">
      <formula>($G276="")</formula>
    </cfRule>
  </conditionalFormatting>
  <conditionalFormatting sqref="G277">
    <cfRule type="expression" dxfId="485" priority="905">
      <formula>($G277="")</formula>
    </cfRule>
  </conditionalFormatting>
  <conditionalFormatting sqref="C233">
    <cfRule type="expression" dxfId="484" priority="893">
      <formula>($C233="")</formula>
    </cfRule>
  </conditionalFormatting>
  <conditionalFormatting sqref="G233">
    <cfRule type="expression" dxfId="483" priority="889">
      <formula>($G233="")</formula>
    </cfRule>
  </conditionalFormatting>
  <conditionalFormatting sqref="Q233">
    <cfRule type="expression" dxfId="482" priority="887">
      <formula>($Q233="√")</formula>
    </cfRule>
  </conditionalFormatting>
  <conditionalFormatting sqref="G234">
    <cfRule type="expression" dxfId="481" priority="882">
      <formula>($G234="")</formula>
    </cfRule>
  </conditionalFormatting>
  <conditionalFormatting sqref="Q234">
    <cfRule type="expression" dxfId="480" priority="880">
      <formula>($Q234="√")</formula>
    </cfRule>
  </conditionalFormatting>
  <conditionalFormatting sqref="C211">
    <cfRule type="expression" dxfId="479" priority="878">
      <formula>($C211="")</formula>
    </cfRule>
  </conditionalFormatting>
  <conditionalFormatting sqref="C212">
    <cfRule type="expression" dxfId="478" priority="877">
      <formula>($C212="")</formula>
    </cfRule>
  </conditionalFormatting>
  <conditionalFormatting sqref="G212">
    <cfRule type="expression" dxfId="477" priority="870">
      <formula>($G212="")</formula>
    </cfRule>
  </conditionalFormatting>
  <conditionalFormatting sqref="Q211">
    <cfRule type="expression" dxfId="476" priority="867">
      <formula>($Q211="√")</formula>
    </cfRule>
  </conditionalFormatting>
  <conditionalFormatting sqref="K247">
    <cfRule type="expression" dxfId="475" priority="865">
      <formula>($K247="")</formula>
    </cfRule>
  </conditionalFormatting>
  <conditionalFormatting sqref="Q247">
    <cfRule type="expression" dxfId="474" priority="860">
      <formula>($Q247="√")</formula>
    </cfRule>
  </conditionalFormatting>
  <conditionalFormatting sqref="G87">
    <cfRule type="expression" dxfId="473" priority="856">
      <formula>($G89="")</formula>
    </cfRule>
  </conditionalFormatting>
  <conditionalFormatting sqref="H87">
    <cfRule type="expression" dxfId="472" priority="855">
      <formula>($H89="")</formula>
    </cfRule>
  </conditionalFormatting>
  <conditionalFormatting sqref="C87">
    <cfRule type="expression" dxfId="471" priority="854">
      <formula>($C87="")</formula>
    </cfRule>
  </conditionalFormatting>
  <conditionalFormatting sqref="K77">
    <cfRule type="expression" dxfId="470" priority="853">
      <formula>($K77="")</formula>
    </cfRule>
  </conditionalFormatting>
  <conditionalFormatting sqref="C275">
    <cfRule type="expression" dxfId="469" priority="846">
      <formula>($Q275="V")</formula>
    </cfRule>
  </conditionalFormatting>
  <conditionalFormatting sqref="C214">
    <cfRule type="expression" dxfId="468" priority="839">
      <formula>($C214="")</formula>
    </cfRule>
  </conditionalFormatting>
  <conditionalFormatting sqref="C218 C220:C221">
    <cfRule type="expression" dxfId="467" priority="838">
      <formula>($C218="")</formula>
    </cfRule>
  </conditionalFormatting>
  <conditionalFormatting sqref="C139">
    <cfRule type="expression" dxfId="466" priority="809">
      <formula>($C139="")</formula>
    </cfRule>
  </conditionalFormatting>
  <conditionalFormatting sqref="C140">
    <cfRule type="expression" dxfId="465" priority="808">
      <formula>($C140="")</formula>
    </cfRule>
  </conditionalFormatting>
  <conditionalFormatting sqref="C141:C149">
    <cfRule type="expression" dxfId="464" priority="807">
      <formula>($C141="")</formula>
    </cfRule>
  </conditionalFormatting>
  <conditionalFormatting sqref="C150">
    <cfRule type="expression" dxfId="463" priority="806">
      <formula>($C150="")</formula>
    </cfRule>
  </conditionalFormatting>
  <conditionalFormatting sqref="C151">
    <cfRule type="expression" dxfId="462" priority="805">
      <formula>($C151="")</formula>
    </cfRule>
  </conditionalFormatting>
  <conditionalFormatting sqref="C152">
    <cfRule type="expression" dxfId="461" priority="804">
      <formula>($C152="")</formula>
    </cfRule>
  </conditionalFormatting>
  <conditionalFormatting sqref="C153">
    <cfRule type="expression" dxfId="460" priority="803">
      <formula>($C153="")</formula>
    </cfRule>
  </conditionalFormatting>
  <conditionalFormatting sqref="K139">
    <cfRule type="expression" dxfId="459" priority="802">
      <formula>($K139="")</formula>
    </cfRule>
  </conditionalFormatting>
  <conditionalFormatting sqref="K140">
    <cfRule type="expression" dxfId="458" priority="801">
      <formula>($K140="")</formula>
    </cfRule>
  </conditionalFormatting>
  <conditionalFormatting sqref="K141:K149">
    <cfRule type="expression" dxfId="457" priority="800">
      <formula>($K141="")</formula>
    </cfRule>
  </conditionalFormatting>
  <conditionalFormatting sqref="K150">
    <cfRule type="expression" dxfId="456" priority="799">
      <formula>($K150="")</formula>
    </cfRule>
  </conditionalFormatting>
  <conditionalFormatting sqref="K151">
    <cfRule type="expression" dxfId="455" priority="798">
      <formula>($K151="")</formula>
    </cfRule>
  </conditionalFormatting>
  <conditionalFormatting sqref="K152">
    <cfRule type="expression" dxfId="454" priority="797">
      <formula>($K152="")</formula>
    </cfRule>
  </conditionalFormatting>
  <conditionalFormatting sqref="K153">
    <cfRule type="expression" dxfId="453" priority="796">
      <formula>($K153="")</formula>
    </cfRule>
  </conditionalFormatting>
  <conditionalFormatting sqref="P169 P50:P54 P217 P45:P48 P136:P137">
    <cfRule type="expression" dxfId="452" priority="777">
      <formula>($P45="")</formula>
    </cfRule>
  </conditionalFormatting>
  <conditionalFormatting sqref="P173">
    <cfRule type="expression" dxfId="451" priority="776">
      <formula>($P173="")</formula>
    </cfRule>
  </conditionalFormatting>
  <conditionalFormatting sqref="G214">
    <cfRule type="expression" dxfId="450" priority="775">
      <formula>($G214="")</formula>
    </cfRule>
  </conditionalFormatting>
  <conditionalFormatting sqref="P212">
    <cfRule type="expression" dxfId="449" priority="770">
      <formula>($P212="")</formula>
    </cfRule>
  </conditionalFormatting>
  <conditionalFormatting sqref="C234:C236">
    <cfRule type="expression" dxfId="448" priority="765">
      <formula>($C234="")</formula>
    </cfRule>
  </conditionalFormatting>
  <conditionalFormatting sqref="G235">
    <cfRule type="expression" dxfId="447" priority="759">
      <formula>($G235="")</formula>
    </cfRule>
  </conditionalFormatting>
  <conditionalFormatting sqref="G236">
    <cfRule type="expression" dxfId="446" priority="758">
      <formula>($G236="")</formula>
    </cfRule>
  </conditionalFormatting>
  <conditionalFormatting sqref="P233">
    <cfRule type="expression" dxfId="445" priority="755">
      <formula>($P233="")</formula>
    </cfRule>
  </conditionalFormatting>
  <conditionalFormatting sqref="Q212">
    <cfRule type="expression" dxfId="444" priority="751">
      <formula>($Q212="√")</formula>
    </cfRule>
  </conditionalFormatting>
  <conditionalFormatting sqref="Q214">
    <cfRule type="expression" dxfId="443" priority="750">
      <formula>($Q214="√")</formula>
    </cfRule>
  </conditionalFormatting>
  <conditionalFormatting sqref="Q218 Q220:Q221">
    <cfRule type="expression" dxfId="442" priority="749">
      <formula>($Q218="√")</formula>
    </cfRule>
  </conditionalFormatting>
  <conditionalFormatting sqref="P211">
    <cfRule type="expression" dxfId="441" priority="748">
      <formula>($P211="")</formula>
    </cfRule>
  </conditionalFormatting>
  <conditionalFormatting sqref="P214">
    <cfRule type="expression" dxfId="440" priority="747">
      <formula>($P214="")</formula>
    </cfRule>
  </conditionalFormatting>
  <conditionalFormatting sqref="P139">
    <cfRule type="expression" dxfId="439" priority="744">
      <formula>($P139="")</formula>
    </cfRule>
  </conditionalFormatting>
  <conditionalFormatting sqref="P140">
    <cfRule type="expression" dxfId="438" priority="743">
      <formula>($P140="")</formula>
    </cfRule>
  </conditionalFormatting>
  <conditionalFormatting sqref="P141:P149">
    <cfRule type="expression" dxfId="437" priority="742">
      <formula>($P141="")</formula>
    </cfRule>
  </conditionalFormatting>
  <conditionalFormatting sqref="P150">
    <cfRule type="expression" dxfId="436" priority="741">
      <formula>($P150="")</formula>
    </cfRule>
  </conditionalFormatting>
  <conditionalFormatting sqref="P151">
    <cfRule type="expression" dxfId="435" priority="740">
      <formula>($P151="")</formula>
    </cfRule>
  </conditionalFormatting>
  <conditionalFormatting sqref="P152">
    <cfRule type="expression" dxfId="434" priority="739">
      <formula>($P152="")</formula>
    </cfRule>
  </conditionalFormatting>
  <conditionalFormatting sqref="P153">
    <cfRule type="expression" dxfId="433" priority="738">
      <formula>($P153="")</formula>
    </cfRule>
  </conditionalFormatting>
  <conditionalFormatting sqref="P155:P158">
    <cfRule type="expression" dxfId="432" priority="737">
      <formula>($P155="")</formula>
    </cfRule>
  </conditionalFormatting>
  <conditionalFormatting sqref="P159">
    <cfRule type="expression" dxfId="431" priority="736">
      <formula>($P159="")</formula>
    </cfRule>
  </conditionalFormatting>
  <conditionalFormatting sqref="P163:P166">
    <cfRule type="expression" dxfId="430" priority="735">
      <formula>($P163="")</formula>
    </cfRule>
  </conditionalFormatting>
  <conditionalFormatting sqref="P167">
    <cfRule type="expression" dxfId="429" priority="734">
      <formula>($P167="")</formula>
    </cfRule>
  </conditionalFormatting>
  <conditionalFormatting sqref="P234">
    <cfRule type="expression" dxfId="428" priority="733">
      <formula>($P234="")</formula>
    </cfRule>
  </conditionalFormatting>
  <conditionalFormatting sqref="P235">
    <cfRule type="expression" dxfId="427" priority="732">
      <formula>($P235="")</formula>
    </cfRule>
  </conditionalFormatting>
  <conditionalFormatting sqref="P236">
    <cfRule type="expression" dxfId="426" priority="731">
      <formula>($P236="")</formula>
    </cfRule>
  </conditionalFormatting>
  <conditionalFormatting sqref="P247">
    <cfRule type="expression" dxfId="425" priority="730">
      <formula>($P247="")</formula>
    </cfRule>
  </conditionalFormatting>
  <conditionalFormatting sqref="P248">
    <cfRule type="expression" dxfId="424" priority="729">
      <formula>($P248="")</formula>
    </cfRule>
  </conditionalFormatting>
  <conditionalFormatting sqref="P256">
    <cfRule type="expression" dxfId="423" priority="728">
      <formula>($P256="")</formula>
    </cfRule>
  </conditionalFormatting>
  <conditionalFormatting sqref="P257">
    <cfRule type="expression" dxfId="422" priority="727">
      <formula>($P257="")</formula>
    </cfRule>
  </conditionalFormatting>
  <conditionalFormatting sqref="P258">
    <cfRule type="expression" dxfId="421" priority="726">
      <formula>($P258="")</formula>
    </cfRule>
  </conditionalFormatting>
  <conditionalFormatting sqref="P259">
    <cfRule type="expression" dxfId="420" priority="725">
      <formula>($P259="")</formula>
    </cfRule>
  </conditionalFormatting>
  <conditionalFormatting sqref="P260">
    <cfRule type="expression" dxfId="419" priority="724">
      <formula>($P260="")</formula>
    </cfRule>
  </conditionalFormatting>
  <conditionalFormatting sqref="P261">
    <cfRule type="expression" dxfId="418" priority="723">
      <formula>($P261="")</formula>
    </cfRule>
  </conditionalFormatting>
  <conditionalFormatting sqref="P262">
    <cfRule type="expression" dxfId="417" priority="722">
      <formula>($P262="")</formula>
    </cfRule>
  </conditionalFormatting>
  <conditionalFormatting sqref="P263">
    <cfRule type="expression" dxfId="416" priority="721">
      <formula>($P263="")</formula>
    </cfRule>
  </conditionalFormatting>
  <conditionalFormatting sqref="C242:C245">
    <cfRule type="expression" dxfId="415" priority="714">
      <formula>($C242="")</formula>
    </cfRule>
  </conditionalFormatting>
  <conditionalFormatting sqref="C242">
    <cfRule type="expression" dxfId="414" priority="711">
      <formula>($C242="")</formula>
    </cfRule>
  </conditionalFormatting>
  <conditionalFormatting sqref="G242">
    <cfRule type="expression" dxfId="413" priority="707">
      <formula>($G242="")</formula>
    </cfRule>
  </conditionalFormatting>
  <conditionalFormatting sqref="Q242">
    <cfRule type="expression" dxfId="412" priority="706">
      <formula>($Q242="√")</formula>
    </cfRule>
  </conditionalFormatting>
  <conditionalFormatting sqref="P242">
    <cfRule type="expression" dxfId="411" priority="705">
      <formula>($P242="")</formula>
    </cfRule>
  </conditionalFormatting>
  <conditionalFormatting sqref="P243:P245">
    <cfRule type="expression" dxfId="410" priority="704">
      <formula>($P243="")</formula>
    </cfRule>
  </conditionalFormatting>
  <conditionalFormatting sqref="G243">
    <cfRule type="expression" dxfId="409" priority="703">
      <formula>($G243="")</formula>
    </cfRule>
  </conditionalFormatting>
  <conditionalFormatting sqref="C244">
    <cfRule type="expression" dxfId="408" priority="701">
      <formula>($C244="")</formula>
    </cfRule>
  </conditionalFormatting>
  <conditionalFormatting sqref="G244">
    <cfRule type="expression" dxfId="407" priority="699">
      <formula>($G244="")</formula>
    </cfRule>
  </conditionalFormatting>
  <conditionalFormatting sqref="Q244">
    <cfRule type="expression" dxfId="406" priority="698">
      <formula>($Q244="√")</formula>
    </cfRule>
  </conditionalFormatting>
  <conditionalFormatting sqref="P244">
    <cfRule type="expression" dxfId="405" priority="697">
      <formula>($P244="")</formula>
    </cfRule>
  </conditionalFormatting>
  <conditionalFormatting sqref="K242">
    <cfRule type="expression" dxfId="404" priority="696">
      <formula>($K242="")</formula>
    </cfRule>
  </conditionalFormatting>
  <conditionalFormatting sqref="K243">
    <cfRule type="expression" dxfId="403" priority="695">
      <formula>($K243="")</formula>
    </cfRule>
  </conditionalFormatting>
  <conditionalFormatting sqref="K244">
    <cfRule type="expression" dxfId="402" priority="694">
      <formula>($K244="")</formula>
    </cfRule>
  </conditionalFormatting>
  <conditionalFormatting sqref="K245">
    <cfRule type="expression" dxfId="401" priority="693">
      <formula>($K245="")</formula>
    </cfRule>
  </conditionalFormatting>
  <conditionalFormatting sqref="G247">
    <cfRule type="expression" dxfId="400" priority="692">
      <formula>($G247="")</formula>
    </cfRule>
  </conditionalFormatting>
  <conditionalFormatting sqref="K248">
    <cfRule type="expression" dxfId="399" priority="689">
      <formula>($K248="")</formula>
    </cfRule>
  </conditionalFormatting>
  <conditionalFormatting sqref="G248">
    <cfRule type="expression" dxfId="398" priority="688">
      <formula>($G248="")</formula>
    </cfRule>
  </conditionalFormatting>
  <conditionalFormatting sqref="G249">
    <cfRule type="expression" dxfId="397" priority="687">
      <formula>($G249="")</formula>
    </cfRule>
  </conditionalFormatting>
  <conditionalFormatting sqref="C248">
    <cfRule type="expression" dxfId="396" priority="686">
      <formula>($C248="")</formula>
    </cfRule>
  </conditionalFormatting>
  <conditionalFormatting sqref="C249">
    <cfRule type="expression" dxfId="395" priority="685">
      <formula>($C249="")</formula>
    </cfRule>
  </conditionalFormatting>
  <conditionalFormatting sqref="K249">
    <cfRule type="expression" dxfId="394" priority="684">
      <formula>($K249="")</formula>
    </cfRule>
  </conditionalFormatting>
  <conditionalFormatting sqref="P249">
    <cfRule type="expression" dxfId="393" priority="683">
      <formula>($P249="")</formula>
    </cfRule>
  </conditionalFormatting>
  <conditionalFormatting sqref="P250">
    <cfRule type="expression" dxfId="392" priority="682">
      <formula>($P250="")</formula>
    </cfRule>
  </conditionalFormatting>
  <conditionalFormatting sqref="G250">
    <cfRule type="expression" dxfId="391" priority="680">
      <formula>($G250="")</formula>
    </cfRule>
  </conditionalFormatting>
  <conditionalFormatting sqref="K250">
    <cfRule type="expression" dxfId="390" priority="679">
      <formula>($K250="")</formula>
    </cfRule>
  </conditionalFormatting>
  <conditionalFormatting sqref="C256">
    <cfRule type="expression" dxfId="389" priority="678">
      <formula>($C256="")</formula>
    </cfRule>
  </conditionalFormatting>
  <conditionalFormatting sqref="C257">
    <cfRule type="expression" dxfId="388" priority="677">
      <formula>($C257="")</formula>
    </cfRule>
  </conditionalFormatting>
  <conditionalFormatting sqref="C258">
    <cfRule type="expression" dxfId="387" priority="676">
      <formula>($C258="")</formula>
    </cfRule>
  </conditionalFormatting>
  <conditionalFormatting sqref="C259">
    <cfRule type="expression" dxfId="386" priority="675">
      <formula>($C259="")</formula>
    </cfRule>
  </conditionalFormatting>
  <conditionalFormatting sqref="C260">
    <cfRule type="expression" dxfId="385" priority="674">
      <formula>($C260="")</formula>
    </cfRule>
  </conditionalFormatting>
  <conditionalFormatting sqref="C261">
    <cfRule type="expression" dxfId="384" priority="673">
      <formula>($C261="")</formula>
    </cfRule>
  </conditionalFormatting>
  <conditionalFormatting sqref="C262">
    <cfRule type="expression" dxfId="383" priority="672">
      <formula>($C262="")</formula>
    </cfRule>
  </conditionalFormatting>
  <conditionalFormatting sqref="C263">
    <cfRule type="expression" dxfId="382" priority="671">
      <formula>($C263="")</formula>
    </cfRule>
  </conditionalFormatting>
  <conditionalFormatting sqref="G257">
    <cfRule type="expression" dxfId="381" priority="670">
      <formula>($G257="")</formula>
    </cfRule>
  </conditionalFormatting>
  <conditionalFormatting sqref="G258">
    <cfRule type="expression" dxfId="380" priority="669">
      <formula>($G258="")</formula>
    </cfRule>
  </conditionalFormatting>
  <conditionalFormatting sqref="G259">
    <cfRule type="expression" dxfId="379" priority="668">
      <formula>($G259="")</formula>
    </cfRule>
  </conditionalFormatting>
  <conditionalFormatting sqref="G260">
    <cfRule type="expression" dxfId="378" priority="667">
      <formula>($G260="")</formula>
    </cfRule>
  </conditionalFormatting>
  <conditionalFormatting sqref="G261">
    <cfRule type="expression" dxfId="377" priority="666">
      <formula>($G261="")</formula>
    </cfRule>
  </conditionalFormatting>
  <conditionalFormatting sqref="G262">
    <cfRule type="expression" dxfId="376" priority="665">
      <formula>($G262="")</formula>
    </cfRule>
  </conditionalFormatting>
  <conditionalFormatting sqref="G263">
    <cfRule type="expression" dxfId="375" priority="664">
      <formula>($G263="")</formula>
    </cfRule>
  </conditionalFormatting>
  <conditionalFormatting sqref="K257">
    <cfRule type="expression" dxfId="374" priority="663">
      <formula>($K257="")</formula>
    </cfRule>
  </conditionalFormatting>
  <conditionalFormatting sqref="K258">
    <cfRule type="expression" dxfId="373" priority="662">
      <formula>($K258="")</formula>
    </cfRule>
  </conditionalFormatting>
  <conditionalFormatting sqref="K259">
    <cfRule type="expression" dxfId="372" priority="661">
      <formula>($K259="")</formula>
    </cfRule>
  </conditionalFormatting>
  <conditionalFormatting sqref="K260">
    <cfRule type="expression" dxfId="371" priority="660">
      <formula>($K260="")</formula>
    </cfRule>
  </conditionalFormatting>
  <conditionalFormatting sqref="K261">
    <cfRule type="expression" dxfId="370" priority="659">
      <formula>($K261="")</formula>
    </cfRule>
  </conditionalFormatting>
  <conditionalFormatting sqref="K262">
    <cfRule type="expression" dxfId="369" priority="658">
      <formula>($K262="")</formula>
    </cfRule>
  </conditionalFormatting>
  <conditionalFormatting sqref="K263">
    <cfRule type="expression" dxfId="368" priority="657">
      <formula>($K263="")</formula>
    </cfRule>
  </conditionalFormatting>
  <conditionalFormatting sqref="C270">
    <cfRule type="expression" dxfId="367" priority="656">
      <formula>($C270="")</formula>
    </cfRule>
  </conditionalFormatting>
  <conditionalFormatting sqref="C271">
    <cfRule type="expression" dxfId="366" priority="655">
      <formula>($C271="")</formula>
    </cfRule>
  </conditionalFormatting>
  <conditionalFormatting sqref="P268">
    <cfRule type="expression" dxfId="365" priority="654">
      <formula>($P268="")</formula>
    </cfRule>
  </conditionalFormatting>
  <conditionalFormatting sqref="P269">
    <cfRule type="expression" dxfId="364" priority="653">
      <formula>($P269="")</formula>
    </cfRule>
  </conditionalFormatting>
  <conditionalFormatting sqref="P270">
    <cfRule type="expression" dxfId="363" priority="652">
      <formula>($P270="")</formula>
    </cfRule>
  </conditionalFormatting>
  <conditionalFormatting sqref="P271">
    <cfRule type="expression" dxfId="362" priority="651">
      <formula>($P271="")</formula>
    </cfRule>
  </conditionalFormatting>
  <conditionalFormatting sqref="Q274">
    <cfRule type="expression" dxfId="361" priority="650">
      <formula>($Q274="√")</formula>
    </cfRule>
  </conditionalFormatting>
  <conditionalFormatting sqref="K278">
    <cfRule type="expression" dxfId="360" priority="649">
      <formula>($K278="")</formula>
    </cfRule>
  </conditionalFormatting>
  <conditionalFormatting sqref="C278">
    <cfRule type="expression" dxfId="359" priority="648">
      <formula>($C278="")</formula>
    </cfRule>
  </conditionalFormatting>
  <conditionalFormatting sqref="K279">
    <cfRule type="expression" dxfId="358" priority="646">
      <formula>($K279="")</formula>
    </cfRule>
  </conditionalFormatting>
  <conditionalFormatting sqref="G278">
    <cfRule type="expression" dxfId="357" priority="645">
      <formula>($G278="")</formula>
    </cfRule>
  </conditionalFormatting>
  <conditionalFormatting sqref="G279">
    <cfRule type="expression" dxfId="356" priority="644">
      <formula>($G279="")</formula>
    </cfRule>
  </conditionalFormatting>
  <conditionalFormatting sqref="Q208:Q209">
    <cfRule type="expression" dxfId="355" priority="629">
      <formula>($Q208="√")</formula>
    </cfRule>
  </conditionalFormatting>
  <conditionalFormatting sqref="Q209">
    <cfRule type="expression" dxfId="354" priority="628">
      <formula>($Q209="√")</formula>
    </cfRule>
  </conditionalFormatting>
  <conditionalFormatting sqref="Q208:Q209">
    <cfRule type="expression" dxfId="353" priority="627">
      <formula>($Q208="√")</formula>
    </cfRule>
  </conditionalFormatting>
  <conditionalFormatting sqref="P208">
    <cfRule type="expression" dxfId="352" priority="626">
      <formula>($P208="")</formula>
    </cfRule>
  </conditionalFormatting>
  <conditionalFormatting sqref="P209">
    <cfRule type="expression" dxfId="351" priority="625">
      <formula>($P209="")</formula>
    </cfRule>
  </conditionalFormatting>
  <conditionalFormatting sqref="K208">
    <cfRule type="expression" dxfId="350" priority="612">
      <formula>($K208="")</formula>
    </cfRule>
  </conditionalFormatting>
  <conditionalFormatting sqref="K209">
    <cfRule type="expression" dxfId="349" priority="611">
      <formula>($K209="")</formula>
    </cfRule>
  </conditionalFormatting>
  <conditionalFormatting sqref="C209">
    <cfRule type="expression" dxfId="348" priority="586">
      <formula>($C209="")</formula>
    </cfRule>
  </conditionalFormatting>
  <conditionalFormatting sqref="C208">
    <cfRule type="expression" dxfId="347" priority="585">
      <formula>($C208="")</formula>
    </cfRule>
  </conditionalFormatting>
  <conditionalFormatting sqref="P273">
    <cfRule type="expression" dxfId="346" priority="584">
      <formula>($P273="")</formula>
    </cfRule>
  </conditionalFormatting>
  <conditionalFormatting sqref="P274">
    <cfRule type="expression" dxfId="345" priority="583">
      <formula>($P274="")</formula>
    </cfRule>
  </conditionalFormatting>
  <conditionalFormatting sqref="P276">
    <cfRule type="expression" dxfId="344" priority="582">
      <formula>($P276="")</formula>
    </cfRule>
  </conditionalFormatting>
  <conditionalFormatting sqref="P277">
    <cfRule type="expression" dxfId="343" priority="581">
      <formula>($P277="")</formula>
    </cfRule>
  </conditionalFormatting>
  <conditionalFormatting sqref="P278">
    <cfRule type="expression" dxfId="342" priority="580">
      <formula>($P278="")</formula>
    </cfRule>
  </conditionalFormatting>
  <conditionalFormatting sqref="P279">
    <cfRule type="expression" dxfId="341" priority="579">
      <formula>($P279="")</formula>
    </cfRule>
  </conditionalFormatting>
  <conditionalFormatting sqref="H89">
    <cfRule type="expression" dxfId="340" priority="576">
      <formula>($H89="")</formula>
    </cfRule>
  </conditionalFormatting>
  <conditionalFormatting sqref="G69:G73">
    <cfRule type="expression" dxfId="339" priority="573">
      <formula>($G69="")</formula>
    </cfRule>
  </conditionalFormatting>
  <conditionalFormatting sqref="G89">
    <cfRule type="expression" dxfId="338" priority="571">
      <formula>($G89="")</formula>
    </cfRule>
  </conditionalFormatting>
  <conditionalFormatting sqref="F89">
    <cfRule type="expression" dxfId="337" priority="542">
      <formula>($F89="")</formula>
    </cfRule>
  </conditionalFormatting>
  <conditionalFormatting sqref="F77">
    <cfRule type="expression" dxfId="336" priority="541">
      <formula>($F77="")</formula>
    </cfRule>
  </conditionalFormatting>
  <conditionalFormatting sqref="F87">
    <cfRule type="expression" dxfId="335" priority="539">
      <formula>($F87="")</formula>
    </cfRule>
  </conditionalFormatting>
  <conditionalFormatting sqref="F139:F153">
    <cfRule type="expression" dxfId="334" priority="538">
      <formula>($F139="")</formula>
    </cfRule>
  </conditionalFormatting>
  <conditionalFormatting sqref="F155:F159">
    <cfRule type="expression" dxfId="333" priority="537">
      <formula>($F155="")</formula>
    </cfRule>
  </conditionalFormatting>
  <conditionalFormatting sqref="F163:F167">
    <cfRule type="expression" dxfId="332" priority="536">
      <formula>($F163="")</formula>
    </cfRule>
  </conditionalFormatting>
  <conditionalFormatting sqref="F169:F173">
    <cfRule type="expression" dxfId="331" priority="535">
      <formula>($F169="")</formula>
    </cfRule>
  </conditionalFormatting>
  <conditionalFormatting sqref="E25">
    <cfRule type="expression" dxfId="330" priority="534">
      <formula>($E25="")</formula>
    </cfRule>
  </conditionalFormatting>
  <conditionalFormatting sqref="E26">
    <cfRule type="expression" dxfId="329" priority="533">
      <formula>($E26="")</formula>
    </cfRule>
  </conditionalFormatting>
  <conditionalFormatting sqref="E27">
    <cfRule type="expression" dxfId="328" priority="532">
      <formula>($E27="")</formula>
    </cfRule>
  </conditionalFormatting>
  <conditionalFormatting sqref="E28:E36">
    <cfRule type="expression" dxfId="327" priority="531">
      <formula>($E28="")</formula>
    </cfRule>
  </conditionalFormatting>
  <conditionalFormatting sqref="E37">
    <cfRule type="expression" dxfId="326" priority="530">
      <formula>($E37="")</formula>
    </cfRule>
  </conditionalFormatting>
  <conditionalFormatting sqref="E38">
    <cfRule type="expression" dxfId="325" priority="529">
      <formula>($E38="")</formula>
    </cfRule>
  </conditionalFormatting>
  <conditionalFormatting sqref="E39">
    <cfRule type="expression" dxfId="324" priority="528">
      <formula>($E39="")</formula>
    </cfRule>
  </conditionalFormatting>
  <conditionalFormatting sqref="E40">
    <cfRule type="expression" dxfId="323" priority="527">
      <formula>($E40="")</formula>
    </cfRule>
  </conditionalFormatting>
  <conditionalFormatting sqref="E41">
    <cfRule type="expression" dxfId="322" priority="526">
      <formula>($E41="")</formula>
    </cfRule>
  </conditionalFormatting>
  <conditionalFormatting sqref="E42">
    <cfRule type="expression" dxfId="321" priority="525">
      <formula>($E42="")</formula>
    </cfRule>
  </conditionalFormatting>
  <conditionalFormatting sqref="E43">
    <cfRule type="expression" dxfId="320" priority="524">
      <formula>($E43="")</formula>
    </cfRule>
  </conditionalFormatting>
  <conditionalFormatting sqref="E61">
    <cfRule type="expression" dxfId="319" priority="519">
      <formula>($E61="")</formula>
    </cfRule>
  </conditionalFormatting>
  <conditionalFormatting sqref="E62">
    <cfRule type="expression" dxfId="318" priority="518">
      <formula>($E62="")</formula>
    </cfRule>
  </conditionalFormatting>
  <conditionalFormatting sqref="E63">
    <cfRule type="expression" dxfId="317" priority="517">
      <formula>($E63="")</formula>
    </cfRule>
  </conditionalFormatting>
  <conditionalFormatting sqref="E64">
    <cfRule type="expression" dxfId="316" priority="516">
      <formula>($E64="")</formula>
    </cfRule>
  </conditionalFormatting>
  <conditionalFormatting sqref="E65">
    <cfRule type="expression" dxfId="315" priority="515">
      <formula>($E65="")</formula>
    </cfRule>
  </conditionalFormatting>
  <conditionalFormatting sqref="E66">
    <cfRule type="expression" dxfId="314" priority="514">
      <formula>($E66="")</formula>
    </cfRule>
  </conditionalFormatting>
  <conditionalFormatting sqref="E67">
    <cfRule type="expression" dxfId="313" priority="513">
      <formula>($E67="")</formula>
    </cfRule>
  </conditionalFormatting>
  <conditionalFormatting sqref="E69:E73">
    <cfRule type="expression" dxfId="312" priority="512">
      <formula>($E69="")</formula>
    </cfRule>
  </conditionalFormatting>
  <conditionalFormatting sqref="E76">
    <cfRule type="expression" dxfId="311" priority="511">
      <formula>($E76="")</formula>
    </cfRule>
  </conditionalFormatting>
  <conditionalFormatting sqref="E77">
    <cfRule type="expression" dxfId="310" priority="510">
      <formula>($E77="")</formula>
    </cfRule>
  </conditionalFormatting>
  <conditionalFormatting sqref="E87">
    <cfRule type="expression" dxfId="309" priority="508">
      <formula>($E87="")</formula>
    </cfRule>
  </conditionalFormatting>
  <conditionalFormatting sqref="E89">
    <cfRule type="expression" dxfId="308" priority="507">
      <formula>($E89="")</formula>
    </cfRule>
  </conditionalFormatting>
  <conditionalFormatting sqref="E139">
    <cfRule type="expression" dxfId="307" priority="505">
      <formula>($E139="")</formula>
    </cfRule>
  </conditionalFormatting>
  <conditionalFormatting sqref="E140">
    <cfRule type="expression" dxfId="306" priority="504">
      <formula>($E140="")</formula>
    </cfRule>
  </conditionalFormatting>
  <conditionalFormatting sqref="E141:E149">
    <cfRule type="expression" dxfId="305" priority="503">
      <formula>($E141="")</formula>
    </cfRule>
  </conditionalFormatting>
  <conditionalFormatting sqref="E150">
    <cfRule type="expression" dxfId="304" priority="502">
      <formula>($E150="")</formula>
    </cfRule>
  </conditionalFormatting>
  <conditionalFormatting sqref="E151">
    <cfRule type="expression" dxfId="303" priority="501">
      <formula>($E151="")</formula>
    </cfRule>
  </conditionalFormatting>
  <conditionalFormatting sqref="E152">
    <cfRule type="expression" dxfId="302" priority="500">
      <formula>($E152="")</formula>
    </cfRule>
  </conditionalFormatting>
  <conditionalFormatting sqref="E153">
    <cfRule type="expression" dxfId="301" priority="499">
      <formula>($E153="")</formula>
    </cfRule>
  </conditionalFormatting>
  <conditionalFormatting sqref="E155:E158">
    <cfRule type="expression" dxfId="300" priority="498">
      <formula>($E155="")</formula>
    </cfRule>
  </conditionalFormatting>
  <conditionalFormatting sqref="E159">
    <cfRule type="expression" dxfId="299" priority="497">
      <formula>($E159="")</formula>
    </cfRule>
  </conditionalFormatting>
  <conditionalFormatting sqref="E163:E166">
    <cfRule type="expression" dxfId="298" priority="496">
      <formula>($E163="")</formula>
    </cfRule>
  </conditionalFormatting>
  <conditionalFormatting sqref="E167">
    <cfRule type="expression" dxfId="297" priority="495">
      <formula>($E167="")</formula>
    </cfRule>
  </conditionalFormatting>
  <conditionalFormatting sqref="E169:E172">
    <cfRule type="expression" dxfId="296" priority="494">
      <formula>($E169="")</formula>
    </cfRule>
  </conditionalFormatting>
  <conditionalFormatting sqref="E173">
    <cfRule type="expression" dxfId="295" priority="493">
      <formula>($E173="")</formula>
    </cfRule>
  </conditionalFormatting>
  <conditionalFormatting sqref="C13">
    <cfRule type="expression" dxfId="294" priority="492">
      <formula>($C13="")</formula>
    </cfRule>
  </conditionalFormatting>
  <conditionalFormatting sqref="C247">
    <cfRule type="expression" dxfId="293" priority="491">
      <formula>($C247="")</formula>
    </cfRule>
  </conditionalFormatting>
  <conditionalFormatting sqref="Q280:Q283">
    <cfRule type="expression" dxfId="292" priority="490">
      <formula>($Q280="√")</formula>
    </cfRule>
  </conditionalFormatting>
  <conditionalFormatting sqref="Q252:Q254">
    <cfRule type="expression" dxfId="291" priority="489">
      <formula>($Q252="V")</formula>
    </cfRule>
  </conditionalFormatting>
  <conditionalFormatting sqref="Q251">
    <cfRule type="expression" dxfId="290" priority="480">
      <formula>($Q251="√")</formula>
    </cfRule>
  </conditionalFormatting>
  <conditionalFormatting sqref="C250">
    <cfRule type="expression" dxfId="289" priority="479">
      <formula>($C250="")</formula>
    </cfRule>
  </conditionalFormatting>
  <conditionalFormatting sqref="C279">
    <cfRule type="expression" dxfId="288" priority="478">
      <formula>($C279="")</formula>
    </cfRule>
  </conditionalFormatting>
  <conditionalFormatting sqref="K408">
    <cfRule type="expression" dxfId="287" priority="466">
      <formula>($K408="")</formula>
    </cfRule>
  </conditionalFormatting>
  <conditionalFormatting sqref="N399">
    <cfRule type="expression" dxfId="286" priority="465">
      <formula>($N399="")</formula>
    </cfRule>
  </conditionalFormatting>
  <conditionalFormatting sqref="N400">
    <cfRule type="expression" dxfId="285" priority="464">
      <formula>($N400="")</formula>
    </cfRule>
  </conditionalFormatting>
  <conditionalFormatting sqref="N401">
    <cfRule type="expression" dxfId="284" priority="463">
      <formula>($N401="")</formula>
    </cfRule>
  </conditionalFormatting>
  <conditionalFormatting sqref="N402">
    <cfRule type="expression" dxfId="283" priority="462">
      <formula>($N402="")</formula>
    </cfRule>
  </conditionalFormatting>
  <conditionalFormatting sqref="N403">
    <cfRule type="expression" dxfId="282" priority="461">
      <formula>($N403="")</formula>
    </cfRule>
  </conditionalFormatting>
  <conditionalFormatting sqref="N404">
    <cfRule type="expression" dxfId="281" priority="460">
      <formula>($N404="")</formula>
    </cfRule>
  </conditionalFormatting>
  <conditionalFormatting sqref="N405">
    <cfRule type="expression" dxfId="280" priority="459">
      <formula>($N405="")</formula>
    </cfRule>
  </conditionalFormatting>
  <conditionalFormatting sqref="N406">
    <cfRule type="expression" dxfId="279" priority="458">
      <formula>($N406="")</formula>
    </cfRule>
  </conditionalFormatting>
  <conditionalFormatting sqref="P20:P22">
    <cfRule type="expression" dxfId="278" priority="456">
      <formula>($P20="")</formula>
    </cfRule>
  </conditionalFormatting>
  <conditionalFormatting sqref="P24">
    <cfRule type="expression" dxfId="277" priority="455">
      <formula>($P24="")</formula>
    </cfRule>
  </conditionalFormatting>
  <conditionalFormatting sqref="P25">
    <cfRule type="expression" dxfId="276" priority="454">
      <formula>($P25="")</formula>
    </cfRule>
  </conditionalFormatting>
  <conditionalFormatting sqref="P26">
    <cfRule type="expression" dxfId="275" priority="453">
      <formula>($P26="")</formula>
    </cfRule>
  </conditionalFormatting>
  <conditionalFormatting sqref="P27">
    <cfRule type="expression" dxfId="274" priority="452">
      <formula>($P27="")</formula>
    </cfRule>
  </conditionalFormatting>
  <conditionalFormatting sqref="P28:P36">
    <cfRule type="expression" dxfId="273" priority="451">
      <formula>($P28="")</formula>
    </cfRule>
  </conditionalFormatting>
  <conditionalFormatting sqref="P37">
    <cfRule type="expression" dxfId="272" priority="450">
      <formula>($P37="")</formula>
    </cfRule>
  </conditionalFormatting>
  <conditionalFormatting sqref="P38">
    <cfRule type="expression" dxfId="271" priority="449">
      <formula>($P38="")</formula>
    </cfRule>
  </conditionalFormatting>
  <conditionalFormatting sqref="P39">
    <cfRule type="expression" dxfId="270" priority="448">
      <formula>($P39="")</formula>
    </cfRule>
  </conditionalFormatting>
  <conditionalFormatting sqref="P40">
    <cfRule type="expression" dxfId="269" priority="447">
      <formula>($P40="")</formula>
    </cfRule>
  </conditionalFormatting>
  <conditionalFormatting sqref="P41">
    <cfRule type="expression" dxfId="268" priority="446">
      <formula>($P41="")</formula>
    </cfRule>
  </conditionalFormatting>
  <conditionalFormatting sqref="P42">
    <cfRule type="expression" dxfId="267" priority="445">
      <formula>($P42="")</formula>
    </cfRule>
  </conditionalFormatting>
  <conditionalFormatting sqref="P43">
    <cfRule type="expression" dxfId="266" priority="444">
      <formula>($P43="")</formula>
    </cfRule>
  </conditionalFormatting>
  <conditionalFormatting sqref="P61">
    <cfRule type="expression" dxfId="265" priority="439">
      <formula>($P61="")</formula>
    </cfRule>
  </conditionalFormatting>
  <conditionalFormatting sqref="P62">
    <cfRule type="expression" dxfId="264" priority="438">
      <formula>($P62="")</formula>
    </cfRule>
  </conditionalFormatting>
  <conditionalFormatting sqref="P63">
    <cfRule type="expression" dxfId="263" priority="437">
      <formula>($P63="")</formula>
    </cfRule>
  </conditionalFormatting>
  <conditionalFormatting sqref="P64">
    <cfRule type="expression" dxfId="262" priority="436">
      <formula>($P64="")</formula>
    </cfRule>
  </conditionalFormatting>
  <conditionalFormatting sqref="P65">
    <cfRule type="expression" dxfId="261" priority="435">
      <formula>($P65="")</formula>
    </cfRule>
  </conditionalFormatting>
  <conditionalFormatting sqref="P66">
    <cfRule type="expression" dxfId="260" priority="434">
      <formula>($P66="")</formula>
    </cfRule>
  </conditionalFormatting>
  <conditionalFormatting sqref="P67">
    <cfRule type="expression" dxfId="259" priority="433">
      <formula>($P67="")</formula>
    </cfRule>
  </conditionalFormatting>
  <conditionalFormatting sqref="P69:P73">
    <cfRule type="expression" dxfId="258" priority="432">
      <formula>($P69="")</formula>
    </cfRule>
  </conditionalFormatting>
  <conditionalFormatting sqref="P76">
    <cfRule type="expression" dxfId="257" priority="431">
      <formula>($P76="")</formula>
    </cfRule>
  </conditionalFormatting>
  <conditionalFormatting sqref="P77">
    <cfRule type="expression" dxfId="256" priority="430">
      <formula>($P77="")</formula>
    </cfRule>
  </conditionalFormatting>
  <conditionalFormatting sqref="P87">
    <cfRule type="expression" dxfId="255" priority="428">
      <formula>($P87="")</formula>
    </cfRule>
  </conditionalFormatting>
  <conditionalFormatting sqref="K87">
    <cfRule type="expression" dxfId="254" priority="426">
      <formula>($K87="")</formula>
    </cfRule>
  </conditionalFormatting>
  <conditionalFormatting sqref="H77">
    <cfRule type="expression" dxfId="253" priority="425">
      <formula>($H77="")</formula>
    </cfRule>
  </conditionalFormatting>
  <conditionalFormatting sqref="C77">
    <cfRule type="expression" dxfId="252" priority="420">
      <formula>($C77="")</formula>
    </cfRule>
  </conditionalFormatting>
  <conditionalFormatting sqref="D78:D86 D50:D54 D217 D45:D48 D136:D137 D20:D22">
    <cfRule type="expression" dxfId="251" priority="419">
      <formula>($D20="")</formula>
    </cfRule>
  </conditionalFormatting>
  <conditionalFormatting sqref="D24">
    <cfRule type="expression" dxfId="250" priority="418">
      <formula>($D24="")</formula>
    </cfRule>
  </conditionalFormatting>
  <conditionalFormatting sqref="D25">
    <cfRule type="expression" dxfId="249" priority="417">
      <formula>($D25="")</formula>
    </cfRule>
  </conditionalFormatting>
  <conditionalFormatting sqref="D26">
    <cfRule type="expression" dxfId="248" priority="416">
      <formula>($D26="")</formula>
    </cfRule>
  </conditionalFormatting>
  <conditionalFormatting sqref="D27">
    <cfRule type="expression" dxfId="247" priority="415">
      <formula>($D27="")</formula>
    </cfRule>
  </conditionalFormatting>
  <conditionalFormatting sqref="D28:D36">
    <cfRule type="expression" dxfId="246" priority="414">
      <formula>($D28="")</formula>
    </cfRule>
  </conditionalFormatting>
  <conditionalFormatting sqref="D37">
    <cfRule type="expression" dxfId="245" priority="413">
      <formula>($D37="")</formula>
    </cfRule>
  </conditionalFormatting>
  <conditionalFormatting sqref="D38">
    <cfRule type="expression" dxfId="244" priority="412">
      <formula>($D38="")</formula>
    </cfRule>
  </conditionalFormatting>
  <conditionalFormatting sqref="D39">
    <cfRule type="expression" dxfId="243" priority="411">
      <formula>($D39="")</formula>
    </cfRule>
  </conditionalFormatting>
  <conditionalFormatting sqref="D40">
    <cfRule type="expression" dxfId="242" priority="410">
      <formula>($D40="")</formula>
    </cfRule>
  </conditionalFormatting>
  <conditionalFormatting sqref="D41">
    <cfRule type="expression" dxfId="241" priority="409">
      <formula>($D41="")</formula>
    </cfRule>
  </conditionalFormatting>
  <conditionalFormatting sqref="D42">
    <cfRule type="expression" dxfId="240" priority="408">
      <formula>($D42="")</formula>
    </cfRule>
  </conditionalFormatting>
  <conditionalFormatting sqref="D43">
    <cfRule type="expression" dxfId="239" priority="407">
      <formula>($D43="")</formula>
    </cfRule>
  </conditionalFormatting>
  <conditionalFormatting sqref="D61">
    <cfRule type="expression" dxfId="238" priority="402">
      <formula>($D61="")</formula>
    </cfRule>
  </conditionalFormatting>
  <conditionalFormatting sqref="D62">
    <cfRule type="expression" dxfId="237" priority="401">
      <formula>($D62="")</formula>
    </cfRule>
  </conditionalFormatting>
  <conditionalFormatting sqref="D63">
    <cfRule type="expression" dxfId="236" priority="400">
      <formula>($D63="")</formula>
    </cfRule>
  </conditionalFormatting>
  <conditionalFormatting sqref="D64">
    <cfRule type="expression" dxfId="235" priority="399">
      <formula>($D64="")</formula>
    </cfRule>
  </conditionalFormatting>
  <conditionalFormatting sqref="D65">
    <cfRule type="expression" dxfId="234" priority="398">
      <formula>($D65="")</formula>
    </cfRule>
  </conditionalFormatting>
  <conditionalFormatting sqref="D66">
    <cfRule type="expression" dxfId="233" priority="397">
      <formula>($D66="")</formula>
    </cfRule>
  </conditionalFormatting>
  <conditionalFormatting sqref="D67">
    <cfRule type="expression" dxfId="232" priority="396">
      <formula>($D67="")</formula>
    </cfRule>
  </conditionalFormatting>
  <conditionalFormatting sqref="D69:D73">
    <cfRule type="expression" dxfId="231" priority="395">
      <formula>($D69="")</formula>
    </cfRule>
  </conditionalFormatting>
  <conditionalFormatting sqref="D76">
    <cfRule type="expression" dxfId="230" priority="394">
      <formula>($D76="")</formula>
    </cfRule>
  </conditionalFormatting>
  <conditionalFormatting sqref="D77">
    <cfRule type="expression" dxfId="229" priority="393">
      <formula>($D77="")</formula>
    </cfRule>
  </conditionalFormatting>
  <conditionalFormatting sqref="D87">
    <cfRule type="expression" dxfId="228" priority="391">
      <formula>($D87="")</formula>
    </cfRule>
  </conditionalFormatting>
  <conditionalFormatting sqref="D139">
    <cfRule type="expression" dxfId="227" priority="389">
      <formula>($D139="")</formula>
    </cfRule>
  </conditionalFormatting>
  <conditionalFormatting sqref="D140">
    <cfRule type="expression" dxfId="226" priority="388">
      <formula>($D140="")</formula>
    </cfRule>
  </conditionalFormatting>
  <conditionalFormatting sqref="D141:D149">
    <cfRule type="expression" dxfId="225" priority="387">
      <formula>($D141="")</formula>
    </cfRule>
  </conditionalFormatting>
  <conditionalFormatting sqref="D150">
    <cfRule type="expression" dxfId="224" priority="386">
      <formula>($D150="")</formula>
    </cfRule>
  </conditionalFormatting>
  <conditionalFormatting sqref="D151">
    <cfRule type="expression" dxfId="223" priority="385">
      <formula>($D151="")</formula>
    </cfRule>
  </conditionalFormatting>
  <conditionalFormatting sqref="D152">
    <cfRule type="expression" dxfId="222" priority="384">
      <formula>($D152="")</formula>
    </cfRule>
  </conditionalFormatting>
  <conditionalFormatting sqref="D153">
    <cfRule type="expression" dxfId="221" priority="383">
      <formula>($D153="")</formula>
    </cfRule>
  </conditionalFormatting>
  <conditionalFormatting sqref="D155:D158">
    <cfRule type="expression" dxfId="220" priority="382">
      <formula>($D155="")</formula>
    </cfRule>
  </conditionalFormatting>
  <conditionalFormatting sqref="D159">
    <cfRule type="expression" dxfId="219" priority="381">
      <formula>($D159="")</formula>
    </cfRule>
  </conditionalFormatting>
  <conditionalFormatting sqref="D163:D166">
    <cfRule type="expression" dxfId="218" priority="380">
      <formula>($D163="")</formula>
    </cfRule>
  </conditionalFormatting>
  <conditionalFormatting sqref="D167">
    <cfRule type="expression" dxfId="217" priority="379">
      <formula>($D167="")</formula>
    </cfRule>
  </conditionalFormatting>
  <conditionalFormatting sqref="D169:D172">
    <cfRule type="expression" dxfId="216" priority="378">
      <formula>($D169="")</formula>
    </cfRule>
  </conditionalFormatting>
  <conditionalFormatting sqref="D173">
    <cfRule type="expression" dxfId="215" priority="377">
      <formula>($D173="")</formula>
    </cfRule>
  </conditionalFormatting>
  <conditionalFormatting sqref="D208">
    <cfRule type="expression" dxfId="214" priority="376">
      <formula>($D208="")</formula>
    </cfRule>
  </conditionalFormatting>
  <conditionalFormatting sqref="D209">
    <cfRule type="expression" dxfId="213" priority="375">
      <formula>($D209="")</formula>
    </cfRule>
  </conditionalFormatting>
  <conditionalFormatting sqref="D211">
    <cfRule type="expression" dxfId="212" priority="374">
      <formula>($D211="")</formula>
    </cfRule>
  </conditionalFormatting>
  <conditionalFormatting sqref="D212">
    <cfRule type="expression" dxfId="211" priority="373">
      <formula>($D212="")</formula>
    </cfRule>
  </conditionalFormatting>
  <conditionalFormatting sqref="D214:D215">
    <cfRule type="expression" dxfId="210" priority="372">
      <formula>($D214="")</formula>
    </cfRule>
  </conditionalFormatting>
  <conditionalFormatting sqref="D233">
    <cfRule type="expression" dxfId="209" priority="370">
      <formula>($D233="")</formula>
    </cfRule>
  </conditionalFormatting>
  <conditionalFormatting sqref="D234">
    <cfRule type="expression" dxfId="208" priority="369">
      <formula>($D234="")</formula>
    </cfRule>
  </conditionalFormatting>
  <conditionalFormatting sqref="D235">
    <cfRule type="expression" dxfId="207" priority="368">
      <formula>($D235="")</formula>
    </cfRule>
  </conditionalFormatting>
  <conditionalFormatting sqref="D236">
    <cfRule type="expression" dxfId="206" priority="367">
      <formula>($D236="")</formula>
    </cfRule>
  </conditionalFormatting>
  <conditionalFormatting sqref="D242">
    <cfRule type="expression" dxfId="205" priority="366">
      <formula>($D242="")</formula>
    </cfRule>
  </conditionalFormatting>
  <conditionalFormatting sqref="D243">
    <cfRule type="expression" dxfId="204" priority="365">
      <formula>($D243="")</formula>
    </cfRule>
  </conditionalFormatting>
  <conditionalFormatting sqref="D244">
    <cfRule type="expression" dxfId="203" priority="364">
      <formula>($D244="")</formula>
    </cfRule>
  </conditionalFormatting>
  <conditionalFormatting sqref="D245">
    <cfRule type="expression" dxfId="202" priority="363">
      <formula>($D245="")</formula>
    </cfRule>
  </conditionalFormatting>
  <conditionalFormatting sqref="D247">
    <cfRule type="expression" dxfId="201" priority="362">
      <formula>($D247="")</formula>
    </cfRule>
  </conditionalFormatting>
  <conditionalFormatting sqref="D248">
    <cfRule type="expression" dxfId="200" priority="361">
      <formula>($D248="")</formula>
    </cfRule>
  </conditionalFormatting>
  <conditionalFormatting sqref="D249">
    <cfRule type="expression" dxfId="199" priority="360">
      <formula>($D249="")</formula>
    </cfRule>
  </conditionalFormatting>
  <conditionalFormatting sqref="D250">
    <cfRule type="expression" dxfId="198" priority="359">
      <formula>($D250="")</formula>
    </cfRule>
  </conditionalFormatting>
  <conditionalFormatting sqref="D256">
    <cfRule type="expression" dxfId="197" priority="358">
      <formula>($D256="")</formula>
    </cfRule>
  </conditionalFormatting>
  <conditionalFormatting sqref="D257">
    <cfRule type="expression" dxfId="196" priority="357">
      <formula>($D257="")</formula>
    </cfRule>
  </conditionalFormatting>
  <conditionalFormatting sqref="D258">
    <cfRule type="expression" dxfId="195" priority="356">
      <formula>($D258="")</formula>
    </cfRule>
  </conditionalFormatting>
  <conditionalFormatting sqref="D259">
    <cfRule type="expression" dxfId="194" priority="355">
      <formula>($D259="")</formula>
    </cfRule>
  </conditionalFormatting>
  <conditionalFormatting sqref="D260">
    <cfRule type="expression" dxfId="193" priority="354">
      <formula>($D260="")</formula>
    </cfRule>
  </conditionalFormatting>
  <conditionalFormatting sqref="D261">
    <cfRule type="expression" dxfId="192" priority="353">
      <formula>($D261="")</formula>
    </cfRule>
  </conditionalFormatting>
  <conditionalFormatting sqref="D262">
    <cfRule type="expression" dxfId="191" priority="352">
      <formula>($D262="")</formula>
    </cfRule>
  </conditionalFormatting>
  <conditionalFormatting sqref="D263">
    <cfRule type="expression" dxfId="190" priority="351">
      <formula>($D263="")</formula>
    </cfRule>
  </conditionalFormatting>
  <conditionalFormatting sqref="D269">
    <cfRule type="expression" dxfId="189" priority="349">
      <formula>($D269="")</formula>
    </cfRule>
  </conditionalFormatting>
  <conditionalFormatting sqref="D270">
    <cfRule type="expression" dxfId="188" priority="348">
      <formula>($D270="")</formula>
    </cfRule>
  </conditionalFormatting>
  <conditionalFormatting sqref="D271">
    <cfRule type="expression" dxfId="187" priority="347">
      <formula>($D271="")</formula>
    </cfRule>
  </conditionalFormatting>
  <conditionalFormatting sqref="D273">
    <cfRule type="expression" dxfId="186" priority="346">
      <formula>($D273="")</formula>
    </cfRule>
  </conditionalFormatting>
  <conditionalFormatting sqref="D274">
    <cfRule type="expression" dxfId="185" priority="345">
      <formula>($D274="")</formula>
    </cfRule>
  </conditionalFormatting>
  <conditionalFormatting sqref="D276">
    <cfRule type="expression" dxfId="184" priority="344">
      <formula>($D276="")</formula>
    </cfRule>
  </conditionalFormatting>
  <conditionalFormatting sqref="D277">
    <cfRule type="expression" dxfId="183" priority="343">
      <formula>($D277="")</formula>
    </cfRule>
  </conditionalFormatting>
  <conditionalFormatting sqref="D278">
    <cfRule type="expression" dxfId="182" priority="342">
      <formula>($D278="")</formula>
    </cfRule>
  </conditionalFormatting>
  <conditionalFormatting sqref="D279">
    <cfRule type="expression" dxfId="181" priority="341">
      <formula>($D279="")</formula>
    </cfRule>
  </conditionalFormatting>
  <conditionalFormatting sqref="D285">
    <cfRule type="expression" dxfId="180" priority="340">
      <formula>($D285="")</formula>
    </cfRule>
  </conditionalFormatting>
  <conditionalFormatting sqref="D286">
    <cfRule type="expression" dxfId="179" priority="339">
      <formula>($D286="")</formula>
    </cfRule>
  </conditionalFormatting>
  <conditionalFormatting sqref="D287">
    <cfRule type="expression" dxfId="178" priority="338">
      <formula>($D287="")</formula>
    </cfRule>
  </conditionalFormatting>
  <conditionalFormatting sqref="D288">
    <cfRule type="expression" dxfId="177" priority="337">
      <formula>($D288="")</formula>
    </cfRule>
  </conditionalFormatting>
  <conditionalFormatting sqref="D289">
    <cfRule type="expression" dxfId="176" priority="336">
      <formula>($D289="")</formula>
    </cfRule>
  </conditionalFormatting>
  <conditionalFormatting sqref="D290">
    <cfRule type="expression" dxfId="175" priority="335">
      <formula>($D290="")</formula>
    </cfRule>
  </conditionalFormatting>
  <conditionalFormatting sqref="G86">
    <cfRule type="expression" dxfId="174" priority="1227">
      <formula>($G89="")</formula>
    </cfRule>
  </conditionalFormatting>
  <conditionalFormatting sqref="G85">
    <cfRule type="expression" dxfId="173" priority="1229">
      <formula>($G89="")</formula>
    </cfRule>
  </conditionalFormatting>
  <conditionalFormatting sqref="G84">
    <cfRule type="expression" dxfId="172" priority="1230">
      <formula>($G89="")</formula>
    </cfRule>
  </conditionalFormatting>
  <conditionalFormatting sqref="G83">
    <cfRule type="expression" dxfId="171" priority="1231">
      <formula>($G89="")</formula>
    </cfRule>
  </conditionalFormatting>
  <conditionalFormatting sqref="G82">
    <cfRule type="expression" dxfId="170" priority="1232">
      <formula>($G89="")</formula>
    </cfRule>
  </conditionalFormatting>
  <conditionalFormatting sqref="G81">
    <cfRule type="expression" dxfId="169" priority="1233">
      <formula>($G89="")</formula>
    </cfRule>
  </conditionalFormatting>
  <conditionalFormatting sqref="G80">
    <cfRule type="expression" dxfId="168" priority="1234">
      <formula>($G89="")</formula>
    </cfRule>
  </conditionalFormatting>
  <conditionalFormatting sqref="G77:G79">
    <cfRule type="expression" dxfId="167" priority="1235">
      <formula>($G87="")</formula>
    </cfRule>
  </conditionalFormatting>
  <conditionalFormatting sqref="C218 C220:C221">
    <cfRule type="expression" dxfId="166" priority="327">
      <formula>($C218="")</formula>
    </cfRule>
  </conditionalFormatting>
  <conditionalFormatting sqref="Q218 Q220:Q221">
    <cfRule type="expression" dxfId="165" priority="325">
      <formula>($Q218="√")</formula>
    </cfRule>
  </conditionalFormatting>
  <conditionalFormatting sqref="C218 C220:C221">
    <cfRule type="expression" dxfId="164" priority="321">
      <formula>($C218="")</formula>
    </cfRule>
  </conditionalFormatting>
  <conditionalFormatting sqref="Q218 Q220:Q221">
    <cfRule type="expression" dxfId="163" priority="320">
      <formula>($Q218="V")</formula>
    </cfRule>
  </conditionalFormatting>
  <conditionalFormatting sqref="C218 C220:C221">
    <cfRule type="expression" dxfId="162" priority="317">
      <formula>($C218="")</formula>
    </cfRule>
  </conditionalFormatting>
  <conditionalFormatting sqref="Q218 Q220:Q221">
    <cfRule type="expression" dxfId="161" priority="316">
      <formula>($Q218="V")</formula>
    </cfRule>
  </conditionalFormatting>
  <conditionalFormatting sqref="C218 C220:C221">
    <cfRule type="expression" dxfId="160" priority="315">
      <formula>($C218="")</formula>
    </cfRule>
  </conditionalFormatting>
  <conditionalFormatting sqref="Q218 Q220:Q221">
    <cfRule type="expression" dxfId="159" priority="314">
      <formula>($Q218="V")</formula>
    </cfRule>
  </conditionalFormatting>
  <conditionalFormatting sqref="K233">
    <cfRule type="expression" dxfId="158" priority="312">
      <formula>($K233="")</formula>
    </cfRule>
  </conditionalFormatting>
  <conditionalFormatting sqref="K285">
    <cfRule type="expression" dxfId="157" priority="290">
      <formula>($K285="")</formula>
    </cfRule>
  </conditionalFormatting>
  <conditionalFormatting sqref="C218">
    <cfRule type="expression" dxfId="156" priority="239">
      <formula>($C218="")</formula>
    </cfRule>
  </conditionalFormatting>
  <conditionalFormatting sqref="G218">
    <cfRule type="expression" dxfId="155" priority="238">
      <formula>($G218="")</formula>
    </cfRule>
  </conditionalFormatting>
  <conditionalFormatting sqref="Q218">
    <cfRule type="expression" dxfId="154" priority="237">
      <formula>($Q218="√")</formula>
    </cfRule>
  </conditionalFormatting>
  <conditionalFormatting sqref="C220">
    <cfRule type="expression" dxfId="153" priority="236">
      <formula>($C220="")</formula>
    </cfRule>
  </conditionalFormatting>
  <conditionalFormatting sqref="G220">
    <cfRule type="expression" dxfId="152" priority="235">
      <formula>($G220="")</formula>
    </cfRule>
  </conditionalFormatting>
  <conditionalFormatting sqref="P218">
    <cfRule type="expression" dxfId="151" priority="234">
      <formula>($P218="")</formula>
    </cfRule>
  </conditionalFormatting>
  <conditionalFormatting sqref="Q218">
    <cfRule type="expression" dxfId="150" priority="233">
      <formula>($Q218="√")</formula>
    </cfRule>
  </conditionalFormatting>
  <conditionalFormatting sqref="Q220:Q221">
    <cfRule type="expression" dxfId="149" priority="232">
      <formula>($Q220="√")</formula>
    </cfRule>
  </conditionalFormatting>
  <conditionalFormatting sqref="P220">
    <cfRule type="expression" dxfId="148" priority="230">
      <formula>($P220="")</formula>
    </cfRule>
  </conditionalFormatting>
  <conditionalFormatting sqref="D218">
    <cfRule type="expression" dxfId="147" priority="228">
      <formula>($D218="")</formula>
    </cfRule>
  </conditionalFormatting>
  <conditionalFormatting sqref="D220">
    <cfRule type="expression" dxfId="146" priority="227">
      <formula>($D220="")</formula>
    </cfRule>
  </conditionalFormatting>
  <conditionalFormatting sqref="P13">
    <cfRule type="expression" dxfId="145" priority="225">
      <formula>($P13="")</formula>
    </cfRule>
  </conditionalFormatting>
  <conditionalFormatting sqref="P11:Q11 P12">
    <cfRule type="containsBlanks" dxfId="144" priority="224">
      <formula>LEN(TRIM(P11))=0</formula>
    </cfRule>
  </conditionalFormatting>
  <conditionalFormatting sqref="D221">
    <cfRule type="expression" dxfId="143" priority="223">
      <formula>($D221="")</formula>
    </cfRule>
  </conditionalFormatting>
  <conditionalFormatting sqref="G211">
    <cfRule type="expression" dxfId="142" priority="220">
      <formula>($G211="")</formula>
    </cfRule>
  </conditionalFormatting>
  <conditionalFormatting sqref="G215">
    <cfRule type="expression" dxfId="141" priority="219">
      <formula>($G215="")</formula>
    </cfRule>
  </conditionalFormatting>
  <conditionalFormatting sqref="G209">
    <cfRule type="expression" dxfId="140" priority="218">
      <formula>($G209="")</formula>
    </cfRule>
  </conditionalFormatting>
  <conditionalFormatting sqref="G208">
    <cfRule type="expression" dxfId="139" priority="217">
      <formula>($G208="")</formula>
    </cfRule>
  </conditionalFormatting>
  <conditionalFormatting sqref="G221">
    <cfRule type="expression" dxfId="138" priority="216">
      <formula>($G221="")</formula>
    </cfRule>
  </conditionalFormatting>
  <conditionalFormatting sqref="G245">
    <cfRule type="expression" dxfId="137" priority="214">
      <formula>($G245="")</formula>
    </cfRule>
  </conditionalFormatting>
  <conditionalFormatting sqref="G270">
    <cfRule type="expression" dxfId="136" priority="213">
      <formula>($G270="")</formula>
    </cfRule>
  </conditionalFormatting>
  <conditionalFormatting sqref="G271">
    <cfRule type="expression" dxfId="135" priority="212">
      <formula>($G271="")</formula>
    </cfRule>
  </conditionalFormatting>
  <conditionalFormatting sqref="G285">
    <cfRule type="expression" dxfId="134" priority="211">
      <formula>($G285="")</formula>
    </cfRule>
  </conditionalFormatting>
  <conditionalFormatting sqref="G286">
    <cfRule type="expression" dxfId="133" priority="210">
      <formula>($G286="")</formula>
    </cfRule>
  </conditionalFormatting>
  <conditionalFormatting sqref="G287">
    <cfRule type="expression" dxfId="132" priority="209">
      <formula>($G287="")</formula>
    </cfRule>
  </conditionalFormatting>
  <conditionalFormatting sqref="G288">
    <cfRule type="expression" dxfId="131" priority="208">
      <formula>($G288="")</formula>
    </cfRule>
  </conditionalFormatting>
  <conditionalFormatting sqref="G289">
    <cfRule type="expression" dxfId="130" priority="207">
      <formula>($G289="")</formula>
    </cfRule>
  </conditionalFormatting>
  <conditionalFormatting sqref="G290">
    <cfRule type="expression" dxfId="129" priority="206">
      <formula>($G290="")</formula>
    </cfRule>
  </conditionalFormatting>
  <conditionalFormatting sqref="K211">
    <cfRule type="expression" dxfId="128" priority="199">
      <formula>($K211="")</formula>
    </cfRule>
  </conditionalFormatting>
  <conditionalFormatting sqref="K212">
    <cfRule type="expression" dxfId="127" priority="198">
      <formula>($K212="")</formula>
    </cfRule>
  </conditionalFormatting>
  <conditionalFormatting sqref="K214">
    <cfRule type="expression" dxfId="126" priority="197">
      <formula>($K214="")</formula>
    </cfRule>
  </conditionalFormatting>
  <conditionalFormatting sqref="K215">
    <cfRule type="expression" dxfId="125" priority="196">
      <formula>($K215="")</formula>
    </cfRule>
  </conditionalFormatting>
  <conditionalFormatting sqref="K218">
    <cfRule type="expression" dxfId="124" priority="195">
      <formula>($K218="")</formula>
    </cfRule>
  </conditionalFormatting>
  <conditionalFormatting sqref="K220">
    <cfRule type="expression" dxfId="123" priority="194">
      <formula>($K220="")</formula>
    </cfRule>
  </conditionalFormatting>
  <conditionalFormatting sqref="K221">
    <cfRule type="expression" dxfId="122" priority="193">
      <formula>($K221="")</formula>
    </cfRule>
  </conditionalFormatting>
  <conditionalFormatting sqref="K234">
    <cfRule type="expression" dxfId="121" priority="192">
      <formula>($K234="")</formula>
    </cfRule>
  </conditionalFormatting>
  <conditionalFormatting sqref="K235">
    <cfRule type="expression" dxfId="120" priority="191">
      <formula>($K235="")</formula>
    </cfRule>
  </conditionalFormatting>
  <conditionalFormatting sqref="K236">
    <cfRule type="expression" dxfId="119" priority="190">
      <formula>($K236="")</formula>
    </cfRule>
  </conditionalFormatting>
  <conditionalFormatting sqref="K270">
    <cfRule type="expression" dxfId="118" priority="189">
      <formula>($K270="")</formula>
    </cfRule>
  </conditionalFormatting>
  <conditionalFormatting sqref="K271">
    <cfRule type="expression" dxfId="117" priority="188">
      <formula>($K271="")</formula>
    </cfRule>
  </conditionalFormatting>
  <conditionalFormatting sqref="K286">
    <cfRule type="expression" dxfId="116" priority="187">
      <formula>($K286="")</formula>
    </cfRule>
  </conditionalFormatting>
  <conditionalFormatting sqref="K287">
    <cfRule type="expression" dxfId="115" priority="186">
      <formula>($K287="")</formula>
    </cfRule>
  </conditionalFormatting>
  <conditionalFormatting sqref="K288">
    <cfRule type="expression" dxfId="114" priority="185">
      <formula>($K288="")</formula>
    </cfRule>
  </conditionalFormatting>
  <conditionalFormatting sqref="K289">
    <cfRule type="expression" dxfId="113" priority="184">
      <formula>($K289="")</formula>
    </cfRule>
  </conditionalFormatting>
  <conditionalFormatting sqref="K290">
    <cfRule type="expression" dxfId="112" priority="183">
      <formula>($K290="")</formula>
    </cfRule>
  </conditionalFormatting>
  <conditionalFormatting sqref="P285">
    <cfRule type="expression" dxfId="111" priority="167">
      <formula>($P285="")</formula>
    </cfRule>
  </conditionalFormatting>
  <conditionalFormatting sqref="P286">
    <cfRule type="expression" dxfId="110" priority="166">
      <formula>($P286="")</formula>
    </cfRule>
  </conditionalFormatting>
  <conditionalFormatting sqref="P287">
    <cfRule type="expression" dxfId="109" priority="165">
      <formula>($P287="")</formula>
    </cfRule>
  </conditionalFormatting>
  <conditionalFormatting sqref="P288">
    <cfRule type="expression" dxfId="108" priority="164">
      <formula>($P288="")</formula>
    </cfRule>
  </conditionalFormatting>
  <conditionalFormatting sqref="P289">
    <cfRule type="expression" dxfId="107" priority="163">
      <formula>($P289="")</formula>
    </cfRule>
  </conditionalFormatting>
  <conditionalFormatting sqref="P290">
    <cfRule type="expression" dxfId="106" priority="162">
      <formula>($P290="")</formula>
    </cfRule>
  </conditionalFormatting>
  <conditionalFormatting sqref="P221">
    <cfRule type="expression" dxfId="105" priority="161">
      <formula>($P221="")</formula>
    </cfRule>
  </conditionalFormatting>
  <conditionalFormatting sqref="P215">
    <cfRule type="expression" dxfId="104" priority="160">
      <formula>($P215="")</formula>
    </cfRule>
  </conditionalFormatting>
  <conditionalFormatting sqref="P170">
    <cfRule type="expression" dxfId="103" priority="159">
      <formula>($P170="")</formula>
    </cfRule>
  </conditionalFormatting>
  <conditionalFormatting sqref="P171">
    <cfRule type="expression" dxfId="102" priority="158">
      <formula>($P171="")</formula>
    </cfRule>
  </conditionalFormatting>
  <conditionalFormatting sqref="P172">
    <cfRule type="expression" dxfId="101" priority="157">
      <formula>($P172="")</formula>
    </cfRule>
  </conditionalFormatting>
  <conditionalFormatting sqref="K24">
    <cfRule type="expression" dxfId="100" priority="155">
      <formula>($K24="")</formula>
    </cfRule>
  </conditionalFormatting>
  <conditionalFormatting sqref="K78">
    <cfRule type="expression" dxfId="99" priority="154">
      <formula>($K78="")</formula>
    </cfRule>
  </conditionalFormatting>
  <conditionalFormatting sqref="K79">
    <cfRule type="expression" dxfId="98" priority="153">
      <formula>($K79="")</formula>
    </cfRule>
  </conditionalFormatting>
  <conditionalFormatting sqref="K80">
    <cfRule type="expression" dxfId="97" priority="152">
      <formula>($K80="")</formula>
    </cfRule>
  </conditionalFormatting>
  <conditionalFormatting sqref="K81">
    <cfRule type="expression" dxfId="96" priority="151">
      <formula>($K81="")</formula>
    </cfRule>
  </conditionalFormatting>
  <conditionalFormatting sqref="K82">
    <cfRule type="expression" dxfId="95" priority="150">
      <formula>($K82="")</formula>
    </cfRule>
  </conditionalFormatting>
  <conditionalFormatting sqref="K83">
    <cfRule type="expression" dxfId="94" priority="149">
      <formula>($K83="")</formula>
    </cfRule>
  </conditionalFormatting>
  <conditionalFormatting sqref="K84">
    <cfRule type="expression" dxfId="93" priority="148">
      <formula>($K84="")</formula>
    </cfRule>
  </conditionalFormatting>
  <conditionalFormatting sqref="K85">
    <cfRule type="expression" dxfId="92" priority="147">
      <formula>($K85="")</formula>
    </cfRule>
  </conditionalFormatting>
  <conditionalFormatting sqref="K86">
    <cfRule type="expression" dxfId="91" priority="146">
      <formula>($K86="")</formula>
    </cfRule>
  </conditionalFormatting>
  <conditionalFormatting sqref="P78">
    <cfRule type="expression" dxfId="90" priority="145">
      <formula>($P78="")</formula>
    </cfRule>
  </conditionalFormatting>
  <conditionalFormatting sqref="P79">
    <cfRule type="expression" dxfId="89" priority="144">
      <formula>($P79="")</formula>
    </cfRule>
  </conditionalFormatting>
  <conditionalFormatting sqref="P80">
    <cfRule type="expression" dxfId="88" priority="143">
      <formula>($P80="")</formula>
    </cfRule>
  </conditionalFormatting>
  <conditionalFormatting sqref="P81">
    <cfRule type="expression" dxfId="87" priority="142">
      <formula>($P81="")</formula>
    </cfRule>
  </conditionalFormatting>
  <conditionalFormatting sqref="P82">
    <cfRule type="expression" dxfId="86" priority="141">
      <formula>($P82="")</formula>
    </cfRule>
  </conditionalFormatting>
  <conditionalFormatting sqref="P83">
    <cfRule type="expression" dxfId="85" priority="140">
      <formula>($P83="")</formula>
    </cfRule>
  </conditionalFormatting>
  <conditionalFormatting sqref="P84">
    <cfRule type="expression" dxfId="84" priority="139">
      <formula>($P84="")</formula>
    </cfRule>
  </conditionalFormatting>
  <conditionalFormatting sqref="P85">
    <cfRule type="expression" dxfId="83" priority="138">
      <formula>($P85="")</formula>
    </cfRule>
  </conditionalFormatting>
  <conditionalFormatting sqref="P86">
    <cfRule type="expression" dxfId="82" priority="137">
      <formula>($P86="")</formula>
    </cfRule>
  </conditionalFormatting>
  <conditionalFormatting sqref="D290">
    <cfRule type="expression" dxfId="81" priority="136">
      <formula>($D290="")</formula>
    </cfRule>
  </conditionalFormatting>
  <conditionalFormatting sqref="G290">
    <cfRule type="expression" dxfId="80" priority="135">
      <formula>($G290="")</formula>
    </cfRule>
  </conditionalFormatting>
  <conditionalFormatting sqref="K290">
    <cfRule type="expression" dxfId="79" priority="134">
      <formula>($K290="")</formula>
    </cfRule>
  </conditionalFormatting>
  <conditionalFormatting sqref="P290">
    <cfRule type="expression" dxfId="78" priority="133">
      <formula>($P290="")</formula>
    </cfRule>
  </conditionalFormatting>
  <conditionalFormatting sqref="R12">
    <cfRule type="expression" dxfId="77" priority="126" stopIfTrue="1">
      <formula>AND($R12="",$U$12=0)</formula>
    </cfRule>
  </conditionalFormatting>
  <conditionalFormatting sqref="R399:R408">
    <cfRule type="containsBlanks" dxfId="76" priority="1236" stopIfTrue="1">
      <formula>LEN(TRIM(R399))=0</formula>
    </cfRule>
  </conditionalFormatting>
  <conditionalFormatting sqref="S310 U299 S300 S314:S317 S190 S192 S182 U181 S113 S115 S103 U102 S197:S200 S308 S121:S128">
    <cfRule type="cellIs" dxfId="75" priority="117" stopIfTrue="1" operator="notEqual">
      <formula>0</formula>
    </cfRule>
  </conditionalFormatting>
  <conditionalFormatting sqref="C156:C158">
    <cfRule type="expression" dxfId="74" priority="87">
      <formula>($C156="")</formula>
    </cfRule>
  </conditionalFormatting>
  <conditionalFormatting sqref="K156:K158">
    <cfRule type="expression" dxfId="73" priority="86">
      <formula>($K156="")</formula>
    </cfRule>
  </conditionalFormatting>
  <conditionalFormatting sqref="P156:P158">
    <cfRule type="expression" dxfId="72" priority="85">
      <formula>($P156="")</formula>
    </cfRule>
  </conditionalFormatting>
  <conditionalFormatting sqref="E156:E158">
    <cfRule type="expression" dxfId="71" priority="84">
      <formula>($E156="")</formula>
    </cfRule>
  </conditionalFormatting>
  <conditionalFormatting sqref="D156:D158">
    <cfRule type="expression" dxfId="70" priority="83">
      <formula>($D156="")</formula>
    </cfRule>
  </conditionalFormatting>
  <conditionalFormatting sqref="C29:C36">
    <cfRule type="expression" dxfId="69" priority="82">
      <formula>($C29="")</formula>
    </cfRule>
  </conditionalFormatting>
  <conditionalFormatting sqref="K29:K36">
    <cfRule type="expression" dxfId="68" priority="81">
      <formula>($K29="")</formula>
    </cfRule>
  </conditionalFormatting>
  <conditionalFormatting sqref="F29:F36">
    <cfRule type="expression" dxfId="67" priority="80">
      <formula>($F29="")</formula>
    </cfRule>
  </conditionalFormatting>
  <conditionalFormatting sqref="G29:G36">
    <cfRule type="expression" dxfId="66" priority="79">
      <formula>($G29="")</formula>
    </cfRule>
  </conditionalFormatting>
  <conditionalFormatting sqref="H29:H36">
    <cfRule type="expression" dxfId="65" priority="78">
      <formula>($H29="")</formula>
    </cfRule>
  </conditionalFormatting>
  <conditionalFormatting sqref="E29:E36">
    <cfRule type="expression" dxfId="64" priority="77">
      <formula>($E29="")</formula>
    </cfRule>
  </conditionalFormatting>
  <conditionalFormatting sqref="P29:P36">
    <cfRule type="expression" dxfId="63" priority="76">
      <formula>($P29="")</formula>
    </cfRule>
  </conditionalFormatting>
  <conditionalFormatting sqref="D29:D36">
    <cfRule type="expression" dxfId="62" priority="75">
      <formula>($D29="")</formula>
    </cfRule>
  </conditionalFormatting>
  <conditionalFormatting sqref="C142:C149">
    <cfRule type="expression" dxfId="61" priority="74">
      <formula>($C142="")</formula>
    </cfRule>
  </conditionalFormatting>
  <conditionalFormatting sqref="K142:K149">
    <cfRule type="expression" dxfId="60" priority="73">
      <formula>($K142="")</formula>
    </cfRule>
  </conditionalFormatting>
  <conditionalFormatting sqref="P142:P149">
    <cfRule type="expression" dxfId="59" priority="72">
      <formula>($P142="")</formula>
    </cfRule>
  </conditionalFormatting>
  <conditionalFormatting sqref="E142:E149">
    <cfRule type="expression" dxfId="58" priority="71">
      <formula>($E142="")</formula>
    </cfRule>
  </conditionalFormatting>
  <conditionalFormatting sqref="D142:D149">
    <cfRule type="expression" dxfId="57" priority="70">
      <formula>($D142="")</formula>
    </cfRule>
  </conditionalFormatting>
  <conditionalFormatting sqref="C164:C166">
    <cfRule type="expression" dxfId="56" priority="69">
      <formula>($C164="")</formula>
    </cfRule>
  </conditionalFormatting>
  <conditionalFormatting sqref="K164:K166">
    <cfRule type="expression" dxfId="55" priority="68">
      <formula>($K164="")</formula>
    </cfRule>
  </conditionalFormatting>
  <conditionalFormatting sqref="Q164:Q166">
    <cfRule type="expression" dxfId="54" priority="67">
      <formula>($Q164="√")</formula>
    </cfRule>
  </conditionalFormatting>
  <conditionalFormatting sqref="P164:P166">
    <cfRule type="expression" dxfId="53" priority="66">
      <formula>($P164="")</formula>
    </cfRule>
  </conditionalFormatting>
  <conditionalFormatting sqref="E164:E166">
    <cfRule type="expression" dxfId="52" priority="65">
      <formula>($E164="")</formula>
    </cfRule>
  </conditionalFormatting>
  <conditionalFormatting sqref="D164:D166">
    <cfRule type="expression" dxfId="51" priority="64">
      <formula>($D164="")</formula>
    </cfRule>
  </conditionalFormatting>
  <conditionalFormatting sqref="C228">
    <cfRule type="expression" dxfId="50" priority="60">
      <formula>($C228="")</formula>
    </cfRule>
  </conditionalFormatting>
  <conditionalFormatting sqref="G228">
    <cfRule type="expression" dxfId="49" priority="59">
      <formula>($G228="")</formula>
    </cfRule>
  </conditionalFormatting>
  <conditionalFormatting sqref="Q228:Q231">
    <cfRule type="expression" dxfId="48" priority="58">
      <formula>($Q228="√")</formula>
    </cfRule>
  </conditionalFormatting>
  <conditionalFormatting sqref="G229">
    <cfRule type="expression" dxfId="47" priority="57">
      <formula>($G229="")</formula>
    </cfRule>
  </conditionalFormatting>
  <conditionalFormatting sqref="Q229">
    <cfRule type="expression" dxfId="46" priority="56">
      <formula>($Q229="√")</formula>
    </cfRule>
  </conditionalFormatting>
  <conditionalFormatting sqref="C229:C231">
    <cfRule type="expression" dxfId="45" priority="55">
      <formula>($C229="")</formula>
    </cfRule>
  </conditionalFormatting>
  <conditionalFormatting sqref="G230">
    <cfRule type="expression" dxfId="44" priority="54">
      <formula>($G230="")</formula>
    </cfRule>
  </conditionalFormatting>
  <conditionalFormatting sqref="G231">
    <cfRule type="expression" dxfId="43" priority="53">
      <formula>($G231="")</formula>
    </cfRule>
  </conditionalFormatting>
  <conditionalFormatting sqref="P228">
    <cfRule type="expression" dxfId="42" priority="52">
      <formula>($P228="")</formula>
    </cfRule>
  </conditionalFormatting>
  <conditionalFormatting sqref="P229">
    <cfRule type="expression" dxfId="41" priority="51">
      <formula>($P229="")</formula>
    </cfRule>
  </conditionalFormatting>
  <conditionalFormatting sqref="P230">
    <cfRule type="expression" dxfId="40" priority="50">
      <formula>($P230="")</formula>
    </cfRule>
  </conditionalFormatting>
  <conditionalFormatting sqref="P231">
    <cfRule type="expression" dxfId="39" priority="49">
      <formula>($P231="")</formula>
    </cfRule>
  </conditionalFormatting>
  <conditionalFormatting sqref="D228">
    <cfRule type="expression" dxfId="38" priority="48">
      <formula>($D228="")</formula>
    </cfRule>
  </conditionalFormatting>
  <conditionalFormatting sqref="D229">
    <cfRule type="expression" dxfId="37" priority="47">
      <formula>($D229="")</formula>
    </cfRule>
  </conditionalFormatting>
  <conditionalFormatting sqref="D230">
    <cfRule type="expression" dxfId="36" priority="46">
      <formula>($D230="")</formula>
    </cfRule>
  </conditionalFormatting>
  <conditionalFormatting sqref="D231">
    <cfRule type="expression" dxfId="35" priority="45">
      <formula>($D231="")</formula>
    </cfRule>
  </conditionalFormatting>
  <conditionalFormatting sqref="K228">
    <cfRule type="expression" dxfId="34" priority="44">
      <formula>($K228="")</formula>
    </cfRule>
  </conditionalFormatting>
  <conditionalFormatting sqref="K229">
    <cfRule type="expression" dxfId="33" priority="43">
      <formula>($K229="")</formula>
    </cfRule>
  </conditionalFormatting>
  <conditionalFormatting sqref="K230">
    <cfRule type="expression" dxfId="32" priority="42">
      <formula>($K230="")</formula>
    </cfRule>
  </conditionalFormatting>
  <conditionalFormatting sqref="K231">
    <cfRule type="expression" dxfId="31" priority="41">
      <formula>($K231="")</formula>
    </cfRule>
  </conditionalFormatting>
  <conditionalFormatting sqref="C229:C231">
    <cfRule type="expression" dxfId="30" priority="40">
      <formula>($C229="")</formula>
    </cfRule>
  </conditionalFormatting>
  <conditionalFormatting sqref="G226">
    <cfRule type="expression" dxfId="29" priority="36" stopIfTrue="1">
      <formula>AND($D$226&lt;&gt;"",$G$226="")</formula>
    </cfRule>
  </conditionalFormatting>
  <conditionalFormatting sqref="P136">
    <cfRule type="expression" dxfId="28" priority="33">
      <formula>($P136="")</formula>
    </cfRule>
  </conditionalFormatting>
  <conditionalFormatting sqref="E11">
    <cfRule type="expression" dxfId="27" priority="30">
      <formula>($D$11="")</formula>
    </cfRule>
    <cfRule type="expression" dxfId="26" priority="32">
      <formula>AND($D$11&lt;&gt;"",$E$11="")</formula>
    </cfRule>
  </conditionalFormatting>
  <conditionalFormatting sqref="Q136:Q137">
    <cfRule type="expression" dxfId="25" priority="28">
      <formula>($Q136="V")</formula>
    </cfRule>
  </conditionalFormatting>
  <conditionalFormatting sqref="Q20:Q22">
    <cfRule type="expression" dxfId="24" priority="27">
      <formula>($Q20="V")</formula>
    </cfRule>
  </conditionalFormatting>
  <conditionalFormatting sqref="Q208:Q209">
    <cfRule type="expression" dxfId="23" priority="26">
      <formula>($Q208="V")</formula>
    </cfRule>
  </conditionalFormatting>
  <conditionalFormatting sqref="G209">
    <cfRule type="expression" dxfId="22" priority="15">
      <formula>($G209="")</formula>
    </cfRule>
  </conditionalFormatting>
  <conditionalFormatting sqref="P22">
    <cfRule type="expression" dxfId="21" priority="23">
      <formula>($P22="")</formula>
    </cfRule>
  </conditionalFormatting>
  <conditionalFormatting sqref="K22">
    <cfRule type="expression" dxfId="20" priority="22">
      <formula>($K22="")</formula>
    </cfRule>
  </conditionalFormatting>
  <conditionalFormatting sqref="C22">
    <cfRule type="expression" dxfId="19" priority="21">
      <formula>($C22="")</formula>
    </cfRule>
  </conditionalFormatting>
  <conditionalFormatting sqref="D22">
    <cfRule type="expression" dxfId="18" priority="20">
      <formula>($D22="")</formula>
    </cfRule>
  </conditionalFormatting>
  <conditionalFormatting sqref="G22">
    <cfRule type="expression" dxfId="17" priority="19">
      <formula>($G22="")</formula>
    </cfRule>
  </conditionalFormatting>
  <conditionalFormatting sqref="K209">
    <cfRule type="expression" dxfId="16" priority="18">
      <formula>($K209="")</formula>
    </cfRule>
  </conditionalFormatting>
  <conditionalFormatting sqref="C209">
    <cfRule type="expression" dxfId="15" priority="17">
      <formula>($C209="")</formula>
    </cfRule>
  </conditionalFormatting>
  <conditionalFormatting sqref="D209">
    <cfRule type="expression" dxfId="14" priority="16">
      <formula>($D209="")</formula>
    </cfRule>
  </conditionalFormatting>
  <conditionalFormatting sqref="G208:G209">
    <cfRule type="expression" dxfId="13" priority="11">
      <formula>($G208="")</formula>
    </cfRule>
  </conditionalFormatting>
  <conditionalFormatting sqref="K208:K209">
    <cfRule type="expression" dxfId="12" priority="14">
      <formula>($K208="")</formula>
    </cfRule>
  </conditionalFormatting>
  <conditionalFormatting sqref="C208:C209">
    <cfRule type="expression" dxfId="11" priority="13">
      <formula>($C208="")</formula>
    </cfRule>
  </conditionalFormatting>
  <conditionalFormatting sqref="D208:D209">
    <cfRule type="expression" dxfId="10" priority="12">
      <formula>($D208="")</formula>
    </cfRule>
  </conditionalFormatting>
  <conditionalFormatting sqref="S329">
    <cfRule type="cellIs" dxfId="9" priority="10" stopIfTrue="1" operator="notEqual">
      <formula>0</formula>
    </cfRule>
  </conditionalFormatting>
  <conditionalFormatting sqref="C5">
    <cfRule type="expression" dxfId="8" priority="9">
      <formula>$C5=""</formula>
    </cfRule>
  </conditionalFormatting>
  <conditionalFormatting sqref="D268">
    <cfRule type="expression" dxfId="7" priority="7">
      <formula>($D268="")</formula>
    </cfRule>
  </conditionalFormatting>
  <conditionalFormatting sqref="C6:R6">
    <cfRule type="expression" dxfId="6" priority="6">
      <formula>($C6="")</formula>
    </cfRule>
  </conditionalFormatting>
  <conditionalFormatting sqref="P24">
    <cfRule type="expression" dxfId="5" priority="5">
      <formula>($P24="")</formula>
    </cfRule>
  </conditionalFormatting>
  <conditionalFormatting sqref="P24">
    <cfRule type="expression" dxfId="4" priority="4">
      <formula>($P24="")</formula>
    </cfRule>
  </conditionalFormatting>
  <conditionalFormatting sqref="C5">
    <cfRule type="expression" dxfId="3" priority="3">
      <formula>$C5=""</formula>
    </cfRule>
  </conditionalFormatting>
  <conditionalFormatting sqref="C6:R6">
    <cfRule type="expression" dxfId="2" priority="2">
      <formula>($C6="")</formula>
    </cfRule>
  </conditionalFormatting>
  <conditionalFormatting sqref="C6:R6">
    <cfRule type="expression" dxfId="1" priority="1">
      <formula>($C6="")</formula>
    </cfRule>
  </conditionalFormatting>
  <dataValidations count="71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decimal" operator="greaterThanOrEqual" allowBlank="1" showInputMessage="1" showErrorMessage="1" sqref="K408 N399:N407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251:F251 E214:F215 E220:F221 E225:F225 E280:G280"/>
    <dataValidation type="list" errorStyle="information" allowBlank="1" showInputMessage="1" showErrorMessage="1" errorTitle="Предупреждение:" error="Такой балльности не предусмотрено" sqref="G285:G290 G61:G67 G76:G87 G89 G69:G73 G24:G43 G50:G54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85:C290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4 K20:K22 K169:K173 K136:K137 K24:K43 K208:K209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42:C245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47:C250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56:C263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8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69:C271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3:C274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77 C279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76 C278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56:G263 G214:G215 G211:G212 G22 G217:G218 G220:G221 G233:G236 G273:G274 G242:G245 G276:G279 G247:G250 G268:G271 G228:G231 G208:G209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2:K245 K276:K279 K256:K263 K247:K250 K273:K274 K285:K290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5:K290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3:C234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5:C236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3:K236 K228:K231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28:C231">
      <formula1>Здания_КРУЭ__ЗРУ__укомплектованных_оборудованием</formula1>
    </dataValidation>
    <dataValidation type="list" allowBlank="1" showInputMessage="1" showErrorMessage="1" sqref="G226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8:K271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20:C221 C214:C215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20:K221 K214:K215 K211:K212 K217:K218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8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17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2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1">
      <formula1>Открытые_подстанции_в_целом</formula1>
    </dataValidation>
    <dataValidation type="list" errorStyle="information" allowBlank="1" showInputMessage="1" showErrorMessage="1" errorTitle="Предупреждение:" error="Нет таких ПС в сборнике" sqref="C22">
      <formula1>Отвод_земель_ПС_20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3:K167 K155:K159 K139:K153 K45:K48 K50:K54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63:C167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39:C153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55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56:C159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69:C172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73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69:F173 F155:F159 F139:F153 F163:F167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69:E173 E155:E159 E139:E153 E163:E167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89 F45:F48 F24:F43 F76:F87 F69:F73 F61:F67 F50:F54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89 E45:E48 E24:E43 E76:E87 E69:E73 E61:E67 E50:E54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89">
      <formula1>0</formula1>
    </dataValidation>
    <dataValidation type="list" errorStyle="information" allowBlank="1" showInputMessage="1" showErrorMessage="1" errorTitle="Предупреждение:" error="Нет такой ВЛ в сборнике" sqref="C89:D89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89 H76:H87 H24:H43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1:K67 K69:K73">
      <formula1>0</formula1>
    </dataValidation>
    <dataValidation type="list" errorStyle="information" allowBlank="1" showInputMessage="1" showErrorMessage="1" errorTitle="Предупреждение:" error="Нет таких работ в сборнике" sqref="C76:C78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1:C67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70:C73">
      <formula1>"Реклоузер PBA/TEL-10-12,5/630"</formula1>
    </dataValidation>
    <dataValidation type="list" errorStyle="information" allowBlank="1" showInputMessage="1" showErrorMessage="1" errorTitle="Предупреждение:" error="Нет таких работ в сборнике" sqref="C79:C81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82:C84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85:C87">
      <formula1>Демонтаж_стальных_опор_ВЛ_35_220_кВ__тыс._руб._за_1_т</formula1>
    </dataValidation>
    <dataValidation type="decimal" operator="greaterThan" allowBlank="1" showInputMessage="1" showErrorMessage="1" sqref="K76:K87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50:C54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5:G48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5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47:C48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ВЛ не содержится в сборнике" sqref="C24:C43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0:C21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" error="Вид работ не содержится в сборнике" sqref="C46">
      <formula1>Затраты_на_вырубку_просеки</formula1>
    </dataValidation>
    <dataValidation type="list" allowBlank="1" showInputMessage="1" showErrorMessage="1" sqref="C136:C137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08:C209">
      <formula1>Отвод_земель_ПС_35_220</formula1>
    </dataValidation>
    <dataValidation type="list" errorStyle="information" allowBlank="1" showInputMessage="1" showErrorMessage="1" errorTitle="Предупреждение" error="Реклоузера нет в сборнике" sqref="C69">
      <formula1>"Реклоузер"</formula1>
    </dataValidation>
  </dataValidations>
  <pageMargins left="0.51181102362204722" right="0.31496062992125984" top="0.74803149606299213" bottom="0.74803149606299213" header="0.31496062992125984" footer="0.31496062992125984"/>
  <pageSetup paperSize="9" scale="52" fitToHeight="3" orientation="landscape" r:id="rId1"/>
  <rowBreaks count="1" manualBreakCount="1">
    <brk id="321" max="1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4" name="Button 6603">
              <controlPr defaultSize="0" print="0" autoFill="0" autoPict="0" macro="[0]!Расчет_стоимости_Кнопка1_Щелчок">
                <anchor moveWithCells="1">
                  <from>
                    <xdr:col>18</xdr:col>
                    <xdr:colOff>0</xdr:colOff>
                    <xdr:row>3</xdr:row>
                    <xdr:rowOff>0</xdr:rowOff>
                  </from>
                  <to>
                    <xdr:col>35</xdr:col>
                    <xdr:colOff>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5" name="Button 6604">
              <controlPr defaultSize="0" print="0" autoFill="0" autoPict="0" macro="[0]!Расчет_стоимости_Кнопка2_Щелчок">
                <anchor moveWithCells="1">
                  <from>
                    <xdr:col>18</xdr:col>
                    <xdr:colOff>0</xdr:colOff>
                    <xdr:row>5</xdr:row>
                    <xdr:rowOff>266700</xdr:rowOff>
                  </from>
                  <to>
                    <xdr:col>35</xdr:col>
                    <xdr:colOff>0</xdr:colOff>
                    <xdr:row>7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tabSelected="1" workbookViewId="0">
      <selection activeCell="I20" sqref="I20"/>
    </sheetView>
  </sheetViews>
  <sheetFormatPr defaultRowHeight="15" x14ac:dyDescent="0.25"/>
  <cols>
    <col min="1" max="1" width="10.28515625" style="263" customWidth="1"/>
    <col min="2" max="2" width="12.140625" style="263" customWidth="1"/>
    <col min="3" max="3" width="43" style="263" customWidth="1"/>
    <col min="4" max="4" width="12.28515625" style="263" customWidth="1"/>
    <col min="5" max="8" width="10.42578125" style="263" customWidth="1"/>
    <col min="9" max="9" width="11.85546875" style="263" customWidth="1"/>
    <col min="10" max="10" width="14.85546875" style="263" customWidth="1"/>
    <col min="11" max="11" width="15.85546875" style="263" customWidth="1"/>
    <col min="12" max="12" width="9.5703125" style="263" customWidth="1"/>
    <col min="13" max="14" width="9.85546875" style="263" customWidth="1"/>
    <col min="15" max="15" width="9.7109375" style="263" customWidth="1"/>
    <col min="16" max="17" width="9.85546875" style="263" customWidth="1"/>
    <col min="18" max="18" width="11.28515625" style="263" customWidth="1"/>
    <col min="19" max="19" width="12" style="263" customWidth="1"/>
    <col min="20" max="20" width="11.7109375" style="263" customWidth="1"/>
    <col min="21" max="21" width="11.42578125" style="263" customWidth="1"/>
    <col min="22" max="22" width="11.7109375" style="263" customWidth="1"/>
    <col min="23" max="23" width="11.5703125" style="263" customWidth="1"/>
    <col min="24" max="24" width="14.42578125" style="263" customWidth="1"/>
    <col min="25" max="26" width="9.140625" style="263"/>
    <col min="27" max="27" width="11.7109375" style="263" customWidth="1"/>
    <col min="28" max="28" width="14.140625" style="263" customWidth="1"/>
    <col min="29" max="16384" width="9.140625" style="263"/>
  </cols>
  <sheetData>
    <row r="1" spans="1:34" x14ac:dyDescent="0.25">
      <c r="W1" s="264"/>
      <c r="X1" s="265"/>
      <c r="Y1" s="265"/>
      <c r="Z1" s="265"/>
      <c r="AA1" s="265"/>
      <c r="AB1" s="265"/>
      <c r="AC1" s="265"/>
      <c r="AD1" s="265"/>
      <c r="AE1" s="265"/>
      <c r="AF1" s="265"/>
      <c r="AG1" s="265"/>
      <c r="AH1" s="265"/>
    </row>
    <row r="2" spans="1:34" s="266" customFormat="1" x14ac:dyDescent="0.25">
      <c r="B2" s="267" t="s">
        <v>242</v>
      </c>
      <c r="C2" s="267"/>
      <c r="D2" s="267"/>
      <c r="E2" s="267"/>
      <c r="F2" s="267"/>
      <c r="G2" s="267"/>
      <c r="H2" s="267"/>
      <c r="I2" s="267"/>
      <c r="J2" s="268" t="s">
        <v>241</v>
      </c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</row>
    <row r="3" spans="1:34" ht="15.75" thickBot="1" x14ac:dyDescent="0.3">
      <c r="L3" s="270"/>
      <c r="M3" s="270"/>
      <c r="N3" s="270"/>
      <c r="O3" s="270"/>
      <c r="P3" s="270"/>
      <c r="Q3" s="270"/>
      <c r="R3" s="271"/>
      <c r="S3" s="271"/>
      <c r="T3" s="271"/>
      <c r="U3" s="263">
        <f>A8</f>
        <v>0</v>
      </c>
      <c r="V3" s="263" t="s">
        <v>232</v>
      </c>
      <c r="W3" s="265"/>
      <c r="X3" s="265"/>
      <c r="Y3" s="265"/>
      <c r="Z3" s="265"/>
      <c r="AA3" s="265"/>
      <c r="AB3" s="265"/>
      <c r="AC3" s="265"/>
      <c r="AD3" s="265"/>
      <c r="AE3" s="265"/>
      <c r="AF3" s="265"/>
      <c r="AG3" s="265"/>
      <c r="AH3" s="265"/>
    </row>
    <row r="4" spans="1:34" ht="15" customHeight="1" x14ac:dyDescent="0.25">
      <c r="A4" s="272" t="s">
        <v>58</v>
      </c>
      <c r="B4" s="273" t="s">
        <v>233</v>
      </c>
      <c r="C4" s="273" t="s">
        <v>234</v>
      </c>
      <c r="D4" s="274" t="s">
        <v>269</v>
      </c>
      <c r="E4" s="275" t="s">
        <v>235</v>
      </c>
      <c r="F4" s="276"/>
      <c r="G4" s="276"/>
      <c r="H4" s="277"/>
      <c r="I4" s="278" t="s">
        <v>270</v>
      </c>
      <c r="J4" s="279"/>
      <c r="K4" s="280"/>
      <c r="L4" s="278" t="s">
        <v>271</v>
      </c>
      <c r="M4" s="279"/>
      <c r="N4" s="279"/>
      <c r="O4" s="279"/>
      <c r="P4" s="279"/>
      <c r="Q4" s="280"/>
      <c r="R4" s="281" t="s">
        <v>236</v>
      </c>
      <c r="S4" s="282" t="s">
        <v>272</v>
      </c>
      <c r="T4" s="283" t="s">
        <v>273</v>
      </c>
      <c r="U4" s="284" t="s">
        <v>274</v>
      </c>
      <c r="V4" s="285" t="s">
        <v>237</v>
      </c>
      <c r="W4" s="265"/>
      <c r="X4" s="265"/>
      <c r="Y4" s="265"/>
      <c r="Z4" s="265"/>
      <c r="AA4" s="265"/>
      <c r="AB4" s="265"/>
      <c r="AC4" s="265"/>
      <c r="AD4" s="265"/>
      <c r="AE4" s="265"/>
      <c r="AF4" s="265"/>
      <c r="AG4" s="265"/>
      <c r="AH4" s="265"/>
    </row>
    <row r="5" spans="1:34" x14ac:dyDescent="0.25">
      <c r="A5" s="286"/>
      <c r="B5" s="287"/>
      <c r="C5" s="287"/>
      <c r="D5" s="288"/>
      <c r="E5" s="289" t="s">
        <v>275</v>
      </c>
      <c r="F5" s="290" t="s">
        <v>276</v>
      </c>
      <c r="G5" s="290" t="s">
        <v>277</v>
      </c>
      <c r="H5" s="291" t="s">
        <v>278</v>
      </c>
      <c r="I5" s="292" t="s">
        <v>279</v>
      </c>
      <c r="J5" s="293"/>
      <c r="K5" s="294" t="s">
        <v>280</v>
      </c>
      <c r="L5" s="292" t="s">
        <v>279</v>
      </c>
      <c r="M5" s="295"/>
      <c r="N5" s="293"/>
      <c r="O5" s="296" t="s">
        <v>280</v>
      </c>
      <c r="P5" s="295"/>
      <c r="Q5" s="297"/>
      <c r="R5" s="298"/>
      <c r="S5" s="299"/>
      <c r="T5" s="300"/>
      <c r="U5" s="301"/>
      <c r="V5" s="302"/>
      <c r="W5" s="265"/>
      <c r="X5" s="265"/>
      <c r="Y5" s="265"/>
      <c r="Z5" s="265"/>
      <c r="AA5" s="265"/>
      <c r="AB5" s="265"/>
      <c r="AC5" s="265"/>
      <c r="AD5" s="265"/>
      <c r="AE5" s="265"/>
      <c r="AF5" s="265"/>
      <c r="AG5" s="265"/>
      <c r="AH5" s="265"/>
    </row>
    <row r="6" spans="1:34" ht="132.75" thickBot="1" x14ac:dyDescent="0.3">
      <c r="A6" s="303"/>
      <c r="B6" s="304"/>
      <c r="C6" s="304"/>
      <c r="D6" s="305"/>
      <c r="E6" s="306"/>
      <c r="F6" s="307"/>
      <c r="G6" s="307"/>
      <c r="H6" s="308"/>
      <c r="I6" s="309" t="s">
        <v>281</v>
      </c>
      <c r="J6" s="310" t="s">
        <v>282</v>
      </c>
      <c r="K6" s="311" t="s">
        <v>283</v>
      </c>
      <c r="L6" s="312" t="s">
        <v>238</v>
      </c>
      <c r="M6" s="313" t="s">
        <v>239</v>
      </c>
      <c r="N6" s="313" t="s">
        <v>240</v>
      </c>
      <c r="O6" s="313" t="s">
        <v>238</v>
      </c>
      <c r="P6" s="313" t="s">
        <v>239</v>
      </c>
      <c r="Q6" s="314" t="s">
        <v>240</v>
      </c>
      <c r="R6" s="315"/>
      <c r="S6" s="316"/>
      <c r="T6" s="317"/>
      <c r="U6" s="318"/>
      <c r="V6" s="319"/>
      <c r="W6" s="265"/>
      <c r="X6" s="265"/>
      <c r="Y6" s="265"/>
      <c r="Z6" s="265"/>
      <c r="AA6" s="265"/>
      <c r="AB6" s="265"/>
      <c r="AC6" s="265"/>
      <c r="AD6" s="265"/>
      <c r="AE6" s="265"/>
      <c r="AF6" s="265"/>
      <c r="AG6" s="265"/>
      <c r="AH6" s="265"/>
    </row>
    <row r="7" spans="1:34" s="334" customFormat="1" x14ac:dyDescent="0.25">
      <c r="A7" s="320">
        <v>1</v>
      </c>
      <c r="B7" s="321">
        <v>2</v>
      </c>
      <c r="C7" s="321">
        <v>3</v>
      </c>
      <c r="D7" s="322">
        <v>4</v>
      </c>
      <c r="E7" s="323">
        <v>5</v>
      </c>
      <c r="F7" s="324">
        <v>6</v>
      </c>
      <c r="G7" s="324">
        <v>7</v>
      </c>
      <c r="H7" s="325">
        <v>8</v>
      </c>
      <c r="I7" s="326">
        <v>9</v>
      </c>
      <c r="J7" s="327">
        <v>10</v>
      </c>
      <c r="K7" s="328">
        <v>11</v>
      </c>
      <c r="L7" s="329">
        <v>12</v>
      </c>
      <c r="M7" s="330">
        <v>13</v>
      </c>
      <c r="N7" s="330">
        <v>14</v>
      </c>
      <c r="O7" s="330">
        <v>15</v>
      </c>
      <c r="P7" s="330">
        <v>16</v>
      </c>
      <c r="Q7" s="331">
        <v>17</v>
      </c>
      <c r="R7" s="332">
        <v>18</v>
      </c>
      <c r="S7" s="320">
        <v>19</v>
      </c>
      <c r="T7" s="321">
        <v>20</v>
      </c>
      <c r="U7" s="321">
        <v>21</v>
      </c>
      <c r="V7" s="333">
        <v>22</v>
      </c>
      <c r="W7" s="265"/>
      <c r="X7" s="265"/>
      <c r="Y7" s="265"/>
      <c r="Z7" s="265"/>
      <c r="AA7" s="265"/>
      <c r="AB7" s="265"/>
      <c r="AC7" s="265"/>
      <c r="AD7" s="265"/>
      <c r="AE7" s="265"/>
      <c r="AF7" s="265"/>
      <c r="AG7" s="265"/>
      <c r="AH7" s="265"/>
    </row>
    <row r="8" spans="1:34" ht="72.75" thickBot="1" x14ac:dyDescent="0.3">
      <c r="A8" s="335">
        <v>0</v>
      </c>
      <c r="B8" s="336" t="str">
        <f>J2</f>
        <v>I_000-51-2-01.12-0026</v>
      </c>
      <c r="C8" s="337" t="s">
        <v>285</v>
      </c>
      <c r="D8" s="338">
        <v>0</v>
      </c>
      <c r="E8" s="339">
        <v>0</v>
      </c>
      <c r="F8" s="340">
        <v>0</v>
      </c>
      <c r="G8" s="340">
        <v>0</v>
      </c>
      <c r="H8" s="341">
        <f>IFERROR(D8-E8-F8-G8,"#Ошибка!")</f>
        <v>0</v>
      </c>
      <c r="I8" s="342">
        <v>0</v>
      </c>
      <c r="J8" s="340">
        <v>0</v>
      </c>
      <c r="K8" s="343">
        <v>0</v>
      </c>
      <c r="L8" s="339">
        <v>0</v>
      </c>
      <c r="M8" s="340">
        <v>0</v>
      </c>
      <c r="N8" s="340">
        <v>0</v>
      </c>
      <c r="O8" s="340">
        <v>0</v>
      </c>
      <c r="P8" s="340">
        <v>0</v>
      </c>
      <c r="Q8" s="341">
        <v>0</v>
      </c>
      <c r="R8" s="344">
        <f>IFERROR(SUM(I8:Q8),"#Ошибка!")</f>
        <v>0</v>
      </c>
      <c r="S8" s="339">
        <f>IFERROR(ROUND(INDEX([1]Ф24!V:V,MATCH($B8,[1]Ф24!$C:$C,0),1)+INDEX([1]Ф24!CC:CC,MATCH($B8,[1]Ф24!$C:$C,0),1)+INDEX([1]Ф24!DG:DG,MATCH($B8,[1]Ф24!$C:$C,0),1)+INDEX([1]Ф24!EK:EK,MATCH($B8,[1]Ф24!$C:$C,0),1),5),"#Ошибка!")</f>
        <v>0</v>
      </c>
      <c r="T8" s="340">
        <v>0</v>
      </c>
      <c r="U8" s="340">
        <v>0</v>
      </c>
      <c r="V8" s="345">
        <f>IFERROR(S8+U8,"#Ошибка!")</f>
        <v>0</v>
      </c>
      <c r="W8" s="346"/>
      <c r="X8" s="347"/>
      <c r="Y8" s="348"/>
      <c r="Z8" s="265"/>
      <c r="AA8" s="348"/>
      <c r="AB8" s="348"/>
      <c r="AD8" s="265"/>
      <c r="AE8" s="265"/>
      <c r="AF8" s="265"/>
      <c r="AG8" s="265"/>
      <c r="AH8" s="265"/>
    </row>
    <row r="9" spans="1:34" s="353" customFormat="1" ht="12.75" x14ac:dyDescent="0.2">
      <c r="A9" s="349"/>
      <c r="B9" s="350"/>
      <c r="C9" s="350"/>
      <c r="D9" s="351"/>
      <c r="E9" s="351"/>
      <c r="F9" s="351"/>
      <c r="G9" s="351"/>
      <c r="H9" s="351"/>
      <c r="I9" s="351"/>
      <c r="J9" s="351"/>
      <c r="K9" s="351"/>
      <c r="L9" s="351"/>
      <c r="M9" s="351"/>
      <c r="N9" s="351"/>
      <c r="O9" s="351"/>
      <c r="P9" s="351"/>
      <c r="Q9" s="351"/>
      <c r="R9" s="352"/>
      <c r="S9" s="352"/>
      <c r="T9" s="352"/>
      <c r="U9" s="352"/>
      <c r="V9" s="352"/>
    </row>
    <row r="10" spans="1:34" s="353" customFormat="1" ht="12.75" x14ac:dyDescent="0.2">
      <c r="A10" s="349"/>
      <c r="B10" s="350"/>
      <c r="C10" s="350"/>
      <c r="D10" s="351"/>
      <c r="E10" s="351"/>
      <c r="F10" s="351"/>
      <c r="G10" s="351"/>
      <c r="H10" s="351"/>
      <c r="I10" s="351"/>
      <c r="J10" s="351"/>
      <c r="K10" s="351"/>
      <c r="L10" s="351"/>
      <c r="M10" s="351"/>
      <c r="N10" s="351"/>
      <c r="O10" s="351"/>
      <c r="P10" s="351"/>
      <c r="Q10" s="351"/>
      <c r="R10" s="352"/>
      <c r="S10" s="352"/>
      <c r="T10" s="352"/>
      <c r="U10" s="352"/>
      <c r="V10" s="352"/>
    </row>
    <row r="11" spans="1:34" s="353" customFormat="1" ht="12.75" x14ac:dyDescent="0.2">
      <c r="A11" s="349"/>
      <c r="B11" s="350"/>
      <c r="C11" s="350"/>
      <c r="D11" s="351"/>
      <c r="E11" s="351"/>
      <c r="F11" s="351"/>
      <c r="G11" s="351"/>
      <c r="H11" s="351"/>
      <c r="I11" s="351"/>
      <c r="J11" s="351"/>
      <c r="K11" s="351"/>
      <c r="L11" s="351"/>
      <c r="M11" s="351"/>
      <c r="N11" s="351"/>
      <c r="O11" s="351"/>
      <c r="P11" s="351"/>
      <c r="Q11" s="351"/>
      <c r="R11" s="352"/>
      <c r="S11" s="352"/>
      <c r="T11" s="352"/>
      <c r="U11" s="352"/>
      <c r="V11" s="352"/>
    </row>
    <row r="12" spans="1:34" s="353" customFormat="1" ht="12.75" x14ac:dyDescent="0.2">
      <c r="A12" s="349"/>
      <c r="B12" s="350"/>
      <c r="C12" s="350"/>
      <c r="D12" s="351"/>
      <c r="E12" s="351"/>
      <c r="F12" s="351"/>
      <c r="G12" s="351"/>
      <c r="H12" s="351"/>
      <c r="I12" s="351"/>
      <c r="J12" s="351"/>
      <c r="K12" s="351"/>
      <c r="L12" s="351"/>
      <c r="M12" s="351"/>
      <c r="N12" s="351"/>
      <c r="O12" s="351"/>
      <c r="P12" s="351"/>
      <c r="Q12" s="351"/>
      <c r="R12" s="352"/>
      <c r="S12" s="352"/>
      <c r="T12" s="352"/>
      <c r="U12" s="352"/>
      <c r="V12" s="352"/>
    </row>
    <row r="13" spans="1:34" x14ac:dyDescent="0.25">
      <c r="W13" s="265"/>
      <c r="X13" s="265"/>
      <c r="Y13" s="265"/>
      <c r="Z13" s="265"/>
      <c r="AA13" s="265"/>
      <c r="AB13" s="265"/>
      <c r="AC13" s="265"/>
      <c r="AD13" s="265"/>
      <c r="AE13" s="265"/>
      <c r="AF13" s="265"/>
      <c r="AG13" s="265"/>
      <c r="AH13" s="265"/>
    </row>
    <row r="14" spans="1:34" x14ac:dyDescent="0.25">
      <c r="B14" s="354" t="s">
        <v>243</v>
      </c>
      <c r="C14" s="354"/>
      <c r="D14" s="271"/>
      <c r="E14" s="209" t="s">
        <v>284</v>
      </c>
      <c r="F14" s="271"/>
      <c r="G14" s="271"/>
      <c r="H14" s="271"/>
      <c r="I14" s="271"/>
      <c r="J14" s="271"/>
      <c r="K14" s="271"/>
      <c r="W14" s="265"/>
      <c r="X14" s="265"/>
      <c r="Y14" s="265"/>
      <c r="Z14" s="265"/>
      <c r="AA14" s="265"/>
      <c r="AB14" s="265"/>
      <c r="AC14" s="265"/>
      <c r="AD14" s="265"/>
      <c r="AE14" s="265"/>
      <c r="AF14" s="265"/>
      <c r="AG14" s="265"/>
      <c r="AH14" s="265"/>
    </row>
    <row r="15" spans="1:34" x14ac:dyDescent="0.25">
      <c r="B15" s="355" t="s">
        <v>223</v>
      </c>
      <c r="D15" s="356"/>
      <c r="E15" s="356"/>
      <c r="F15" s="356"/>
      <c r="G15" s="356"/>
      <c r="H15" s="356"/>
      <c r="I15" s="356"/>
      <c r="J15" s="356"/>
      <c r="K15" s="356"/>
      <c r="W15" s="265"/>
      <c r="X15" s="265"/>
      <c r="Y15" s="265"/>
      <c r="Z15" s="265"/>
      <c r="AA15" s="265"/>
      <c r="AB15" s="265"/>
      <c r="AC15" s="265"/>
      <c r="AD15" s="265"/>
      <c r="AE15" s="265"/>
      <c r="AF15" s="265"/>
      <c r="AG15" s="265"/>
      <c r="AH15" s="265"/>
    </row>
    <row r="16" spans="1:34" x14ac:dyDescent="0.25">
      <c r="D16" s="355"/>
      <c r="E16" s="355"/>
      <c r="F16" s="355"/>
      <c r="G16" s="355"/>
      <c r="H16" s="355"/>
      <c r="I16" s="355"/>
      <c r="J16" s="357"/>
      <c r="K16" s="355"/>
      <c r="W16" s="265"/>
      <c r="X16" s="265"/>
      <c r="Y16" s="265"/>
      <c r="Z16" s="265"/>
      <c r="AA16" s="265"/>
      <c r="AB16" s="265"/>
      <c r="AC16" s="265"/>
      <c r="AD16" s="265"/>
      <c r="AE16" s="265"/>
      <c r="AF16" s="265"/>
      <c r="AG16" s="265"/>
      <c r="AH16" s="265"/>
    </row>
    <row r="17" spans="3:34" x14ac:dyDescent="0.25">
      <c r="W17" s="265"/>
      <c r="X17" s="265"/>
      <c r="Y17" s="265"/>
      <c r="Z17" s="265"/>
      <c r="AA17" s="265"/>
      <c r="AB17" s="265"/>
      <c r="AC17" s="265"/>
      <c r="AD17" s="265"/>
      <c r="AE17" s="265"/>
      <c r="AF17" s="265"/>
      <c r="AG17" s="265"/>
      <c r="AH17" s="265"/>
    </row>
    <row r="18" spans="3:34" x14ac:dyDescent="0.25">
      <c r="V18" s="358"/>
      <c r="W18" s="265"/>
      <c r="X18" s="265"/>
      <c r="Y18" s="265"/>
      <c r="Z18" s="265"/>
      <c r="AA18" s="265"/>
      <c r="AB18" s="265"/>
      <c r="AC18" s="265"/>
      <c r="AD18" s="265"/>
      <c r="AE18" s="265"/>
      <c r="AF18" s="265"/>
      <c r="AG18" s="265"/>
      <c r="AH18" s="265"/>
    </row>
    <row r="19" spans="3:34" x14ac:dyDescent="0.25">
      <c r="W19" s="265"/>
      <c r="X19" s="265"/>
      <c r="Y19" s="265"/>
      <c r="Z19" s="265"/>
      <c r="AA19" s="265"/>
      <c r="AB19" s="265"/>
      <c r="AC19" s="265"/>
      <c r="AD19" s="265"/>
      <c r="AE19" s="265"/>
      <c r="AF19" s="265"/>
      <c r="AG19" s="265"/>
      <c r="AH19" s="265"/>
    </row>
    <row r="20" spans="3:34" x14ac:dyDescent="0.25">
      <c r="W20" s="265"/>
      <c r="X20" s="265"/>
      <c r="Y20" s="265"/>
      <c r="Z20" s="265"/>
      <c r="AA20" s="265"/>
      <c r="AB20" s="265"/>
      <c r="AC20" s="265"/>
      <c r="AD20" s="265"/>
      <c r="AE20" s="265"/>
      <c r="AF20" s="265"/>
      <c r="AG20" s="265"/>
      <c r="AH20" s="265"/>
    </row>
    <row r="21" spans="3:34" x14ac:dyDescent="0.25">
      <c r="D21" s="358"/>
      <c r="E21" s="358"/>
      <c r="F21" s="358"/>
      <c r="G21" s="358"/>
      <c r="H21" s="358"/>
      <c r="I21" s="358"/>
      <c r="J21" s="358"/>
      <c r="K21" s="358"/>
      <c r="W21" s="265"/>
      <c r="X21" s="265"/>
      <c r="Y21" s="265"/>
      <c r="Z21" s="265"/>
      <c r="AA21" s="265"/>
      <c r="AB21" s="265"/>
      <c r="AC21" s="265"/>
      <c r="AD21" s="265"/>
      <c r="AE21" s="265"/>
      <c r="AF21" s="265"/>
      <c r="AG21" s="265"/>
      <c r="AH21" s="265"/>
    </row>
    <row r="22" spans="3:34" x14ac:dyDescent="0.25">
      <c r="W22" s="265"/>
      <c r="X22" s="265"/>
      <c r="Y22" s="265"/>
      <c r="Z22" s="265"/>
      <c r="AA22" s="265"/>
      <c r="AB22" s="265"/>
      <c r="AC22" s="265"/>
      <c r="AD22" s="265"/>
      <c r="AE22" s="265"/>
      <c r="AF22" s="265"/>
      <c r="AG22" s="265"/>
      <c r="AH22" s="265"/>
    </row>
    <row r="23" spans="3:34" x14ac:dyDescent="0.25">
      <c r="W23" s="265"/>
      <c r="X23" s="265"/>
      <c r="Y23" s="265"/>
      <c r="Z23" s="265"/>
      <c r="AA23" s="265"/>
      <c r="AB23" s="265"/>
      <c r="AC23" s="265"/>
      <c r="AD23" s="265"/>
      <c r="AE23" s="265"/>
      <c r="AF23" s="265"/>
      <c r="AG23" s="265"/>
      <c r="AH23" s="265"/>
    </row>
    <row r="24" spans="3:34" x14ac:dyDescent="0.25">
      <c r="C24" s="359"/>
      <c r="W24" s="265"/>
      <c r="X24" s="265"/>
      <c r="Y24" s="265"/>
      <c r="Z24" s="265"/>
      <c r="AA24" s="265"/>
      <c r="AB24" s="265"/>
      <c r="AC24" s="265"/>
      <c r="AD24" s="265"/>
      <c r="AE24" s="265"/>
      <c r="AF24" s="265"/>
      <c r="AG24" s="265"/>
      <c r="AH24" s="265"/>
    </row>
    <row r="25" spans="3:34" x14ac:dyDescent="0.25">
      <c r="W25" s="265"/>
      <c r="X25" s="265"/>
      <c r="Y25" s="265"/>
      <c r="Z25" s="265"/>
      <c r="AA25" s="265"/>
      <c r="AB25" s="265"/>
      <c r="AC25" s="265"/>
      <c r="AD25" s="265"/>
      <c r="AE25" s="265"/>
      <c r="AF25" s="265"/>
      <c r="AG25" s="265"/>
      <c r="AH25" s="265"/>
    </row>
  </sheetData>
  <mergeCells count="21">
    <mergeCell ref="L5:N5"/>
    <mergeCell ref="O5:Q5"/>
    <mergeCell ref="B2:I2"/>
    <mergeCell ref="L2:V2"/>
    <mergeCell ref="A4:A6"/>
    <mergeCell ref="B4:B6"/>
    <mergeCell ref="C4:C6"/>
    <mergeCell ref="D4:D6"/>
    <mergeCell ref="E4:H4"/>
    <mergeCell ref="I4:K4"/>
    <mergeCell ref="L4:Q4"/>
    <mergeCell ref="R4:R6"/>
    <mergeCell ref="S4:S6"/>
    <mergeCell ref="T4:T6"/>
    <mergeCell ref="U4:U6"/>
    <mergeCell ref="V4:V6"/>
    <mergeCell ref="E5:E6"/>
    <mergeCell ref="F5:F6"/>
    <mergeCell ref="G5:G6"/>
    <mergeCell ref="H5:H6"/>
    <mergeCell ref="I5:J5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стоимости</vt:lpstr>
      <vt:lpstr>Расчет с НДС</vt:lpstr>
      <vt:lpstr>'Расчет стоимости'!Область_печати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Шаяхметов Андрей Валерьевич</cp:lastModifiedBy>
  <cp:lastPrinted>2017-05-02T08:03:55Z</cp:lastPrinted>
  <dcterms:created xsi:type="dcterms:W3CDTF">2012-12-15T10:24:53Z</dcterms:created>
  <dcterms:modified xsi:type="dcterms:W3CDTF">2019-06-05T08:49:12Z</dcterms:modified>
</cp:coreProperties>
</file>